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o\Desktop\"/>
    </mc:Choice>
  </mc:AlternateContent>
  <xr:revisionPtr revIDLastSave="0" documentId="13_ncr:1_{67EFEC03-63A3-4EC6-ACE6-1FCC459B3562}" xr6:coauthVersionLast="46" xr6:coauthVersionMax="46" xr10:uidLastSave="{00000000-0000-0000-0000-000000000000}"/>
  <bookViews>
    <workbookView xWindow="-120" yWindow="-120" windowWidth="38640" windowHeight="21120" activeTab="1" xr2:uid="{00000000-000D-0000-FFFF-FFFF00000000}"/>
  </bookViews>
  <sheets>
    <sheet name="Δεδομένα" sheetId="1" r:id="rId1"/>
    <sheet name="Χρονολογικά" sheetId="2" r:id="rId2"/>
  </sheets>
  <definedNames>
    <definedName name="_xlnm._FilterDatabase" localSheetId="0" hidden="1">Δεδομένα!$A$2:$M$17</definedName>
    <definedName name="_xlnm.Print_Area" localSheetId="0">Δεδομένα!$A$1:$M$41</definedName>
  </definedNames>
  <calcPr calcId="191029"/>
</workbook>
</file>

<file path=xl/calcChain.xml><?xml version="1.0" encoding="utf-8"?>
<calcChain xmlns="http://schemas.openxmlformats.org/spreadsheetml/2006/main">
  <c r="P9" i="1" l="1"/>
  <c r="Q9" i="1"/>
  <c r="R9" i="1"/>
  <c r="S9" i="1"/>
  <c r="T9" i="1"/>
  <c r="U9" i="1"/>
  <c r="V9" i="1"/>
  <c r="W9" i="1"/>
  <c r="X9" i="1"/>
  <c r="Y9" i="1"/>
  <c r="Z9" i="1"/>
  <c r="O9" i="1"/>
  <c r="S24" i="1"/>
  <c r="T24" i="1"/>
  <c r="U24" i="1"/>
  <c r="V24" i="1"/>
  <c r="W24" i="1"/>
  <c r="X24" i="1"/>
  <c r="Y24" i="1"/>
  <c r="Z24" i="1"/>
  <c r="P24" i="1"/>
  <c r="Q24" i="1"/>
  <c r="R24" i="1"/>
  <c r="O24" i="1"/>
  <c r="P19" i="1"/>
  <c r="Q19" i="1"/>
  <c r="R19" i="1"/>
  <c r="S19" i="1"/>
  <c r="T19" i="1"/>
  <c r="U19" i="1"/>
  <c r="V19" i="1"/>
  <c r="W19" i="1"/>
  <c r="X19" i="1"/>
  <c r="Y19" i="1"/>
  <c r="Z19" i="1"/>
  <c r="O19" i="1"/>
  <c r="P14" i="1"/>
  <c r="Q14" i="1"/>
  <c r="R14" i="1"/>
  <c r="S14" i="1"/>
  <c r="T14" i="1"/>
  <c r="U14" i="1"/>
  <c r="V14" i="1"/>
  <c r="W14" i="1"/>
  <c r="X14" i="1"/>
  <c r="Y14" i="1"/>
  <c r="Z14" i="1"/>
  <c r="O14" i="1"/>
  <c r="P4" i="1"/>
  <c r="Q4" i="1"/>
  <c r="R4" i="1"/>
  <c r="S4" i="1"/>
  <c r="T4" i="1"/>
  <c r="U4" i="1"/>
  <c r="V4" i="1"/>
  <c r="W4" i="1"/>
  <c r="X4" i="1"/>
  <c r="Y4" i="1"/>
  <c r="Z4" i="1"/>
  <c r="O4" i="1"/>
  <c r="F27" i="1"/>
  <c r="B27" i="1" l="1"/>
  <c r="M22" i="1"/>
  <c r="L27" i="1" l="1"/>
  <c r="K27" i="1"/>
  <c r="J27" i="1"/>
  <c r="I27" i="1"/>
  <c r="H27" i="1"/>
  <c r="G27" i="1"/>
  <c r="C22" i="1" l="1"/>
  <c r="D22" i="1"/>
  <c r="E22" i="1"/>
  <c r="F22" i="1"/>
  <c r="G22" i="1"/>
  <c r="H22" i="1"/>
  <c r="I22" i="1"/>
  <c r="J22" i="1"/>
  <c r="K22" i="1"/>
  <c r="L22" i="1"/>
  <c r="B22" i="1" l="1"/>
  <c r="M17" i="1"/>
  <c r="L14" i="1" l="1"/>
  <c r="L17" i="1" s="1"/>
  <c r="K14" i="1"/>
  <c r="K17" i="1" s="1"/>
  <c r="J17" i="1" l="1"/>
  <c r="C17" i="1" l="1"/>
  <c r="D17" i="1"/>
  <c r="E17" i="1"/>
  <c r="F17" i="1"/>
  <c r="G17" i="1"/>
  <c r="H17" i="1"/>
  <c r="I17" i="1"/>
  <c r="B17" i="1"/>
  <c r="C12" i="1"/>
  <c r="D12" i="1"/>
  <c r="E12" i="1"/>
  <c r="F12" i="1"/>
  <c r="G12" i="1"/>
  <c r="H12" i="1"/>
  <c r="I12" i="1"/>
  <c r="J12" i="1"/>
  <c r="K12" i="1"/>
  <c r="L12" i="1"/>
  <c r="M12" i="1"/>
  <c r="B12" i="1"/>
  <c r="C7" i="1"/>
  <c r="D7" i="1"/>
  <c r="E7" i="1"/>
  <c r="F7" i="1"/>
  <c r="G7" i="1"/>
  <c r="H7" i="1"/>
  <c r="I7" i="1"/>
  <c r="J7" i="1"/>
  <c r="K7" i="1"/>
  <c r="L7" i="1"/>
  <c r="M7" i="1"/>
  <c r="B7" i="1"/>
  <c r="C27" i="1"/>
</calcChain>
</file>

<file path=xl/sharedStrings.xml><?xml version="1.0" encoding="utf-8"?>
<sst xmlns="http://schemas.openxmlformats.org/spreadsheetml/2006/main" count="63" uniqueCount="22">
  <si>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</si>
  <si>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</si>
  <si>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</si>
  <si>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</si>
  <si>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</si>
  <si>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</si>
  <si>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</si>
  <si>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</si>
  <si>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</si>
  <si>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</si>
  <si>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</si>
  <si>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</si>
  <si>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</si>
  <si>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ΜΕΤΑΚΛΗΤΟΙ (ΕΚΤΟΣ ΟΤΑ)</t>
  </si>
  <si>
    <t>ΟΤΑ</t>
  </si>
  <si>
    <t>ΕΠΙΣΤΗΜΟΝΙΚΟΙ ΣΥΝΕΡΓΑΤΕΣ ΒΟΥΛΕΥΤΩΝ</t>
  </si>
  <si>
    <t>Πηγή: Μητρώο Μισθοδοτούμενων του Ελληνικού Δημοσίου (Απόγραφή)</t>
  </si>
  <si>
    <t>ΔΗΜΟΣΙΟΣ ΤΟΜΕΑΣ (ΕΚΤΟΣ ΝΠΙΔ)</t>
  </si>
  <si>
    <t>ΝΟΜΙΚΑ ΠΡΟΣΩΠΑ ΙΔΙΩΤΙΚΟΥ ΔΙΚΑΙΟΥ</t>
  </si>
  <si>
    <t xml:space="preserve">ΜΕΤΑΚΛΗΤΟΙ </t>
  </si>
  <si>
    <t>Ημερομηνία</t>
  </si>
  <si>
    <t>Αριθμός μετακλητών εκτός ΟΤΑ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</si>
</sst>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16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3" borderId="0" xfId="0" applyFill="1"/>
    <xf numFmtId="3" fontId="5" fillId="2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3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4">
    <cellStyle name="Normal" xfId="0" builtinId="0"/>
    <cellStyle name="Normal 2" xfId="2" xr:uid="{00000000-0005-0000-0000-000000000000}"/>
    <cellStyle name="Normal 3" xfId="3" xr:uid="{00000000-0005-0000-0000-000001000000}"/>
    <cellStyle name="Normal 4" xfId="4" xr:uid="{00000000-0005-0000-0000-000002000000}"/>
    <cellStyle name="Normal 4 2" xfId="8" xr:uid="{00000000-0005-0000-0000-000003000000}"/>
    <cellStyle name="Normal 4 2 2" xfId="12" xr:uid="{00000000-0005-0000-0000-000004000000}"/>
    <cellStyle name="Normal 4 3" xfId="10" xr:uid="{00000000-0005-0000-0000-000005000000}"/>
    <cellStyle name="Normal 5" xfId="5" xr:uid="{00000000-0005-0000-0000-000006000000}"/>
    <cellStyle name="Normal 6" xfId="6" xr:uid="{00000000-0005-0000-0000-000007000000}"/>
    <cellStyle name="Normal 6 2" xfId="9" xr:uid="{00000000-0005-0000-0000-000008000000}"/>
    <cellStyle name="Normal 6 2 2" xfId="13" xr:uid="{00000000-0005-0000-0000-000009000000}"/>
    <cellStyle name="Normal 6 3" xfId="11" xr:uid="{00000000-0005-0000-0000-00000A000000}"/>
    <cellStyle name="Κανονικό 2" xfId="7" xr:uid="{00000000-0005-0000-0000-00000C000000}"/>
    <cellStyle name="Κανονικό 3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Χρονολογικά!$B$1</c:f>
              <c:strCache>
                <c:ptCount val="1"/>
                <c:pt idx="0">
                  <c:v>Αριθμός μετακλητών εκτός ΟΤΑ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Χρονολογικά!$A$2:$A$54</c:f>
              <c:numCache>
                <c:formatCode>m/d/yyyy</c:formatCode>
                <c:ptCount val="5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</c:numCache>
            </c:numRef>
          </c:xVal>
          <c:yVal>
            <c:numRef>
              <c:f>Χρονολογικά!$B$2:$B$54</c:f>
              <c:numCache>
                <c:formatCode>General</c:formatCode>
                <c:ptCount val="53"/>
                <c:pt idx="0">
                  <c:v>1573</c:v>
                </c:pt>
                <c:pt idx="1">
                  <c:v>1569</c:v>
                </c:pt>
                <c:pt idx="2">
                  <c:v>1556</c:v>
                </c:pt>
                <c:pt idx="3">
                  <c:v>1566</c:v>
                </c:pt>
                <c:pt idx="4">
                  <c:v>1579</c:v>
                </c:pt>
                <c:pt idx="5">
                  <c:v>1586</c:v>
                </c:pt>
                <c:pt idx="6">
                  <c:v>1592</c:v>
                </c:pt>
                <c:pt idx="7">
                  <c:v>1507</c:v>
                </c:pt>
                <c:pt idx="8">
                  <c:v>1542</c:v>
                </c:pt>
                <c:pt idx="9">
                  <c:v>1632</c:v>
                </c:pt>
                <c:pt idx="10">
                  <c:v>1661</c:v>
                </c:pt>
                <c:pt idx="11">
                  <c:v>1670</c:v>
                </c:pt>
                <c:pt idx="12">
                  <c:v>1650</c:v>
                </c:pt>
                <c:pt idx="13">
                  <c:v>1619</c:v>
                </c:pt>
                <c:pt idx="14">
                  <c:v>1641</c:v>
                </c:pt>
                <c:pt idx="15">
                  <c:v>1645</c:v>
                </c:pt>
                <c:pt idx="16">
                  <c:v>1631</c:v>
                </c:pt>
                <c:pt idx="17">
                  <c:v>983</c:v>
                </c:pt>
                <c:pt idx="18">
                  <c:v>659</c:v>
                </c:pt>
                <c:pt idx="19">
                  <c:v>983</c:v>
                </c:pt>
                <c:pt idx="20">
                  <c:v>1189</c:v>
                </c:pt>
                <c:pt idx="21">
                  <c:v>1282</c:v>
                </c:pt>
                <c:pt idx="22">
                  <c:v>1328</c:v>
                </c:pt>
                <c:pt idx="23">
                  <c:v>1363</c:v>
                </c:pt>
                <c:pt idx="24">
                  <c:v>1378</c:v>
                </c:pt>
                <c:pt idx="25">
                  <c:v>1379</c:v>
                </c:pt>
                <c:pt idx="26">
                  <c:v>1403</c:v>
                </c:pt>
                <c:pt idx="27">
                  <c:v>1440</c:v>
                </c:pt>
                <c:pt idx="28">
                  <c:v>1452</c:v>
                </c:pt>
                <c:pt idx="29">
                  <c:v>1456</c:v>
                </c:pt>
                <c:pt idx="30">
                  <c:v>1454</c:v>
                </c:pt>
                <c:pt idx="31">
                  <c:v>1443</c:v>
                </c:pt>
                <c:pt idx="32">
                  <c:v>1450</c:v>
                </c:pt>
                <c:pt idx="33">
                  <c:v>1473</c:v>
                </c:pt>
                <c:pt idx="34">
                  <c:v>1476</c:v>
                </c:pt>
                <c:pt idx="35">
                  <c:v>1491</c:v>
                </c:pt>
                <c:pt idx="36">
                  <c:v>1448</c:v>
                </c:pt>
                <c:pt idx="37">
                  <c:v>1492</c:v>
                </c:pt>
                <c:pt idx="38">
                  <c:v>1515</c:v>
                </c:pt>
                <c:pt idx="39">
                  <c:v>1538</c:v>
                </c:pt>
                <c:pt idx="40">
                  <c:v>1542</c:v>
                </c:pt>
                <c:pt idx="41">
                  <c:v>1546</c:v>
                </c:pt>
                <c:pt idx="42">
                  <c:v>1550</c:v>
                </c:pt>
                <c:pt idx="43">
                  <c:v>1522</c:v>
                </c:pt>
                <c:pt idx="44">
                  <c:v>1492</c:v>
                </c:pt>
                <c:pt idx="45">
                  <c:v>1535</c:v>
                </c:pt>
                <c:pt idx="46">
                  <c:v>1545</c:v>
                </c:pt>
                <c:pt idx="47">
                  <c:v>1552</c:v>
                </c:pt>
                <c:pt idx="48">
                  <c:v>1529</c:v>
                </c:pt>
                <c:pt idx="49">
                  <c:v>1539</c:v>
                </c:pt>
                <c:pt idx="50">
                  <c:v>1567</c:v>
                </c:pt>
                <c:pt idx="51">
                  <c:v>1575</c:v>
                </c:pt>
                <c:pt idx="52">
                  <c:v>1581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2-48F4-AED4-A080AE69B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291752"/>
        <c:axId val="770293720"/>
      </c:scatterChart>
      <c:valAx>
        <c:axId val="77029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293720"/>
        <c:crosses val="autoZero"/>
        <c:crossBetween val="midCat"/>
      </c:valAx>
      <c:valAx>
        <c:axId val="77029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291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7</xdr:row>
      <xdr:rowOff>71436</xdr:rowOff>
    </xdr:from>
    <xdr:to>
      <xdr:col>13</xdr:col>
      <xdr:colOff>495299</xdr:colOff>
      <xdr:row>27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BB2B5D-0D58-4FF9-9860-13705C7396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"/>
  <sheetViews>
    <sheetView workbookViewId="0">
      <selection activeCell="O1" sqref="O1"/>
    </sheetView>
  </sheetViews>
  <sheetFormatPr defaultRowHeight="15"/>
  <cols>
    <col min="1" max="1" width="23.7109375" style="5" bestFit="1" customWidth="1"/>
    <col min="2" max="2" width="12.28515625" bestFit="1" customWidth="1"/>
    <col min="3" max="3" width="14.140625" bestFit="1" customWidth="1"/>
    <col min="4" max="4" width="9.28515625" bestFit="1" customWidth="1"/>
    <col min="5" max="5" width="9.5703125" bestFit="1" customWidth="1"/>
    <col min="6" max="6" width="7.140625" bestFit="1" customWidth="1"/>
    <col min="7" max="7" width="8.5703125" bestFit="1" customWidth="1"/>
    <col min="8" max="8" width="8.42578125" bestFit="1" customWidth="1"/>
    <col min="9" max="9" width="11.28515625" bestFit="1" customWidth="1"/>
    <col min="10" max="10" width="13.5703125" bestFit="1" customWidth="1"/>
    <col min="11" max="11" width="11.28515625" bestFit="1" customWidth="1"/>
    <col min="12" max="12" width="12" bestFit="1" customWidth="1"/>
    <col min="13" max="13" width="12.5703125" bestFit="1" customWidth="1"/>
    <col min="15" max="15" width="12.28515625" bestFit="1" customWidth="1"/>
    <col min="16" max="16" width="14.140625" bestFit="1" customWidth="1"/>
    <col min="17" max="17" width="9.28515625" bestFit="1" customWidth="1"/>
    <col min="18" max="18" width="8.5703125" customWidth="1"/>
    <col min="19" max="19" width="10" customWidth="1"/>
    <col min="20" max="20" width="8.5703125" bestFit="1" customWidth="1"/>
    <col min="21" max="21" width="8.42578125" bestFit="1" customWidth="1"/>
    <col min="22" max="22" width="11.28515625" bestFit="1" customWidth="1"/>
    <col min="23" max="23" width="13.5703125" bestFit="1" customWidth="1"/>
    <col min="24" max="24" width="11.28515625" bestFit="1" customWidth="1"/>
    <col min="25" max="25" width="12" bestFit="1" customWidth="1"/>
    <col min="26" max="26" width="12.5703125" bestFit="1" customWidth="1"/>
  </cols>
  <sheetData>
    <row r="1" spans="1:26" ht="30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6">
      <c r="A2" s="3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O2" s="13" t="s">
        <v>0</v>
      </c>
      <c r="P2" s="13" t="s">
        <v>1</v>
      </c>
      <c r="Q2" s="13" t="s">
        <v>2</v>
      </c>
      <c r="R2" s="13" t="s">
        <v>3</v>
      </c>
      <c r="S2" s="13" t="s">
        <v>4</v>
      </c>
      <c r="T2" s="13" t="s">
        <v>5</v>
      </c>
      <c r="U2" s="13" t="s">
        <v>6</v>
      </c>
      <c r="V2" s="13" t="s">
        <v>7</v>
      </c>
      <c r="W2" s="13" t="s">
        <v>8</v>
      </c>
      <c r="X2" s="13" t="s">
        <v>9</v>
      </c>
      <c r="Y2" s="13" t="s">
        <v>10</v>
      </c>
      <c r="Z2" s="13" t="s">
        <v>11</v>
      </c>
    </row>
    <row r="3" spans="1:26" ht="15.75">
      <c r="A3" s="22">
        <v>2018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0">
      <c r="A4" s="4" t="s">
        <v>13</v>
      </c>
      <c r="B4" s="2">
        <v>997</v>
      </c>
      <c r="C4" s="2">
        <v>991</v>
      </c>
      <c r="D4" s="2">
        <v>978</v>
      </c>
      <c r="E4" s="2">
        <v>983</v>
      </c>
      <c r="F4" s="2">
        <v>1001</v>
      </c>
      <c r="G4" s="2">
        <v>1007</v>
      </c>
      <c r="H4" s="2">
        <v>1013</v>
      </c>
      <c r="I4" s="2">
        <v>926</v>
      </c>
      <c r="J4" s="2">
        <v>969</v>
      </c>
      <c r="K4" s="2">
        <v>1055</v>
      </c>
      <c r="L4" s="2">
        <v>1081</v>
      </c>
      <c r="M4" s="2">
        <v>1089</v>
      </c>
      <c r="O4" s="15">
        <f>SUM(B4,B6)</f>
        <v>1573</v>
      </c>
      <c r="P4" s="15">
        <f t="shared" ref="P4:Z4" si="0">SUM(C4,C6)</f>
        <v>1569</v>
      </c>
      <c r="Q4" s="15">
        <f t="shared" si="0"/>
        <v>1556</v>
      </c>
      <c r="R4" s="15">
        <f t="shared" si="0"/>
        <v>1566</v>
      </c>
      <c r="S4" s="15">
        <f t="shared" si="0"/>
        <v>1579</v>
      </c>
      <c r="T4" s="15">
        <f t="shared" si="0"/>
        <v>1586</v>
      </c>
      <c r="U4" s="15">
        <f t="shared" si="0"/>
        <v>1592</v>
      </c>
      <c r="V4" s="15">
        <f t="shared" si="0"/>
        <v>1507</v>
      </c>
      <c r="W4" s="15">
        <f t="shared" si="0"/>
        <v>1542</v>
      </c>
      <c r="X4" s="15">
        <f t="shared" si="0"/>
        <v>1632</v>
      </c>
      <c r="Y4" s="15">
        <f t="shared" si="0"/>
        <v>1661</v>
      </c>
      <c r="Z4" s="20">
        <f t="shared" si="0"/>
        <v>1670</v>
      </c>
    </row>
    <row r="5" spans="1:26">
      <c r="A5" s="4" t="s">
        <v>14</v>
      </c>
      <c r="B5" s="2">
        <v>932</v>
      </c>
      <c r="C5" s="2">
        <v>935</v>
      </c>
      <c r="D5" s="2">
        <v>936</v>
      </c>
      <c r="E5" s="2">
        <v>935</v>
      </c>
      <c r="F5" s="2">
        <v>943</v>
      </c>
      <c r="G5" s="2">
        <v>937</v>
      </c>
      <c r="H5" s="2">
        <v>941</v>
      </c>
      <c r="I5" s="2">
        <v>935</v>
      </c>
      <c r="J5" s="2">
        <v>953</v>
      </c>
      <c r="K5" s="2">
        <v>981</v>
      </c>
      <c r="L5" s="2">
        <v>1012</v>
      </c>
      <c r="M5" s="2">
        <v>1029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0">
      <c r="A6" s="4" t="s">
        <v>15</v>
      </c>
      <c r="B6" s="2">
        <v>576</v>
      </c>
      <c r="C6" s="2">
        <v>578</v>
      </c>
      <c r="D6" s="2">
        <v>578</v>
      </c>
      <c r="E6" s="2">
        <v>583</v>
      </c>
      <c r="F6" s="2">
        <v>578</v>
      </c>
      <c r="G6" s="2">
        <v>579</v>
      </c>
      <c r="H6" s="2">
        <v>579</v>
      </c>
      <c r="I6" s="2">
        <v>581</v>
      </c>
      <c r="J6" s="2">
        <v>573</v>
      </c>
      <c r="K6" s="2">
        <v>577</v>
      </c>
      <c r="L6" s="2">
        <v>580</v>
      </c>
      <c r="M6" s="2">
        <v>581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6" t="s">
        <v>12</v>
      </c>
      <c r="B7" s="9">
        <f>SUM(B4:B6)</f>
        <v>2505</v>
      </c>
      <c r="C7" s="9">
        <f t="shared" ref="C7:M7" si="1">SUM(C4:C6)</f>
        <v>2504</v>
      </c>
      <c r="D7" s="9">
        <f t="shared" si="1"/>
        <v>2492</v>
      </c>
      <c r="E7" s="9">
        <f t="shared" si="1"/>
        <v>2501</v>
      </c>
      <c r="F7" s="9">
        <f t="shared" si="1"/>
        <v>2522</v>
      </c>
      <c r="G7" s="9">
        <f t="shared" si="1"/>
        <v>2523</v>
      </c>
      <c r="H7" s="9">
        <f t="shared" si="1"/>
        <v>2533</v>
      </c>
      <c r="I7" s="9">
        <f t="shared" si="1"/>
        <v>2442</v>
      </c>
      <c r="J7" s="9">
        <f t="shared" si="1"/>
        <v>2495</v>
      </c>
      <c r="K7" s="9">
        <f t="shared" si="1"/>
        <v>2613</v>
      </c>
      <c r="L7" s="9">
        <f t="shared" si="1"/>
        <v>2673</v>
      </c>
      <c r="M7" s="9">
        <f t="shared" si="1"/>
        <v>2699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>
      <c r="A8" s="22">
        <v>2019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0">
      <c r="A9" s="4" t="s">
        <v>13</v>
      </c>
      <c r="B9" s="2">
        <v>1070</v>
      </c>
      <c r="C9" s="2">
        <v>1042</v>
      </c>
      <c r="D9" s="2">
        <v>1060</v>
      </c>
      <c r="E9" s="2">
        <v>1065</v>
      </c>
      <c r="F9" s="2">
        <v>1052</v>
      </c>
      <c r="G9" s="2">
        <v>965</v>
      </c>
      <c r="H9" s="18">
        <v>420</v>
      </c>
      <c r="I9" s="2">
        <v>576</v>
      </c>
      <c r="J9" s="2">
        <v>709</v>
      </c>
      <c r="K9" s="2">
        <v>765</v>
      </c>
      <c r="L9" s="2">
        <v>801</v>
      </c>
      <c r="M9" s="2">
        <v>827</v>
      </c>
      <c r="O9" s="15">
        <f>SUM(B9,B11)</f>
        <v>1650</v>
      </c>
      <c r="P9" s="15">
        <f t="shared" ref="P9:Z9" si="2">SUM(C9,C11)</f>
        <v>1619</v>
      </c>
      <c r="Q9" s="15">
        <f t="shared" si="2"/>
        <v>1641</v>
      </c>
      <c r="R9" s="15">
        <f t="shared" si="2"/>
        <v>1645</v>
      </c>
      <c r="S9" s="15">
        <f t="shared" si="2"/>
        <v>1631</v>
      </c>
      <c r="T9" s="15">
        <f t="shared" si="2"/>
        <v>983</v>
      </c>
      <c r="U9" s="17">
        <f t="shared" si="2"/>
        <v>659</v>
      </c>
      <c r="V9" s="15">
        <f t="shared" si="2"/>
        <v>983</v>
      </c>
      <c r="W9" s="15">
        <f t="shared" si="2"/>
        <v>1189</v>
      </c>
      <c r="X9" s="15">
        <f t="shared" si="2"/>
        <v>1282</v>
      </c>
      <c r="Y9" s="15">
        <f t="shared" si="2"/>
        <v>1328</v>
      </c>
      <c r="Z9" s="15">
        <f t="shared" si="2"/>
        <v>1363</v>
      </c>
    </row>
    <row r="10" spans="1:26">
      <c r="A10" s="4" t="s">
        <v>14</v>
      </c>
      <c r="B10" s="2">
        <v>1060</v>
      </c>
      <c r="C10" s="2">
        <v>1080</v>
      </c>
      <c r="D10" s="2">
        <v>1089</v>
      </c>
      <c r="E10" s="2">
        <v>1094</v>
      </c>
      <c r="F10" s="2">
        <v>1085</v>
      </c>
      <c r="G10" s="2">
        <v>1071</v>
      </c>
      <c r="H10" s="18">
        <v>1051</v>
      </c>
      <c r="I10" s="2">
        <v>1039</v>
      </c>
      <c r="J10" s="2">
        <v>655</v>
      </c>
      <c r="K10" s="2">
        <v>914</v>
      </c>
      <c r="L10" s="2">
        <v>1064</v>
      </c>
      <c r="M10" s="2">
        <v>1137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0">
      <c r="A11" s="4" t="s">
        <v>15</v>
      </c>
      <c r="B11" s="2">
        <v>580</v>
      </c>
      <c r="C11" s="2">
        <v>577</v>
      </c>
      <c r="D11" s="2">
        <v>581</v>
      </c>
      <c r="E11" s="2">
        <v>580</v>
      </c>
      <c r="F11" s="2">
        <v>579</v>
      </c>
      <c r="G11" s="2">
        <v>18</v>
      </c>
      <c r="H11" s="18">
        <v>239</v>
      </c>
      <c r="I11" s="2">
        <v>407</v>
      </c>
      <c r="J11" s="2">
        <v>480</v>
      </c>
      <c r="K11" s="2">
        <v>517</v>
      </c>
      <c r="L11" s="2">
        <v>527</v>
      </c>
      <c r="M11" s="2">
        <v>536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6" t="s">
        <v>12</v>
      </c>
      <c r="B12" s="9">
        <f>SUM(B9:B11)</f>
        <v>2710</v>
      </c>
      <c r="C12" s="9">
        <f t="shared" ref="C12:M12" si="3">SUM(C9:C11)</f>
        <v>2699</v>
      </c>
      <c r="D12" s="9">
        <f t="shared" si="3"/>
        <v>2730</v>
      </c>
      <c r="E12" s="9">
        <f t="shared" si="3"/>
        <v>2739</v>
      </c>
      <c r="F12" s="9">
        <f t="shared" si="3"/>
        <v>2716</v>
      </c>
      <c r="G12" s="9">
        <f t="shared" si="3"/>
        <v>2054</v>
      </c>
      <c r="H12" s="19">
        <f t="shared" si="3"/>
        <v>1710</v>
      </c>
      <c r="I12" s="9">
        <f t="shared" si="3"/>
        <v>2022</v>
      </c>
      <c r="J12" s="9">
        <f t="shared" si="3"/>
        <v>1844</v>
      </c>
      <c r="K12" s="9">
        <f t="shared" si="3"/>
        <v>2196</v>
      </c>
      <c r="L12" s="9">
        <f t="shared" si="3"/>
        <v>2392</v>
      </c>
      <c r="M12" s="9">
        <f t="shared" si="3"/>
        <v>2500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8" customFormat="1" ht="15.75">
      <c r="A13" s="22">
        <v>2020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0">
      <c r="A14" s="4" t="s">
        <v>13</v>
      </c>
      <c r="B14" s="2">
        <v>835</v>
      </c>
      <c r="C14" s="2">
        <v>829</v>
      </c>
      <c r="D14" s="2">
        <v>851</v>
      </c>
      <c r="E14" s="2">
        <v>885</v>
      </c>
      <c r="F14" s="2">
        <v>894</v>
      </c>
      <c r="G14" s="2">
        <v>897</v>
      </c>
      <c r="H14" s="2">
        <v>896</v>
      </c>
      <c r="I14" s="2">
        <v>880</v>
      </c>
      <c r="J14" s="2">
        <v>887</v>
      </c>
      <c r="K14" s="2">
        <f>773+135</f>
        <v>908</v>
      </c>
      <c r="L14" s="2">
        <f>773+137</f>
        <v>910</v>
      </c>
      <c r="M14" s="2">
        <v>927</v>
      </c>
      <c r="O14" s="15">
        <f>SUM(B14,B16)</f>
        <v>1378</v>
      </c>
      <c r="P14" s="15">
        <f t="shared" ref="P14:Z14" si="4">SUM(C14,C16)</f>
        <v>1379</v>
      </c>
      <c r="Q14" s="15">
        <f t="shared" si="4"/>
        <v>1403</v>
      </c>
      <c r="R14" s="15">
        <f t="shared" si="4"/>
        <v>1440</v>
      </c>
      <c r="S14" s="15">
        <f t="shared" si="4"/>
        <v>1452</v>
      </c>
      <c r="T14" s="15">
        <f t="shared" si="4"/>
        <v>1456</v>
      </c>
      <c r="U14" s="15">
        <f t="shared" si="4"/>
        <v>1454</v>
      </c>
      <c r="V14" s="15">
        <f t="shared" si="4"/>
        <v>1443</v>
      </c>
      <c r="W14" s="15">
        <f t="shared" si="4"/>
        <v>1450</v>
      </c>
      <c r="X14" s="15">
        <f t="shared" si="4"/>
        <v>1473</v>
      </c>
      <c r="Y14" s="15">
        <f t="shared" si="4"/>
        <v>1476</v>
      </c>
      <c r="Z14" s="15">
        <f t="shared" si="4"/>
        <v>1491</v>
      </c>
    </row>
    <row r="15" spans="1:26">
      <c r="A15" s="4" t="s">
        <v>14</v>
      </c>
      <c r="B15" s="2">
        <v>1194</v>
      </c>
      <c r="C15" s="2">
        <v>1239</v>
      </c>
      <c r="D15" s="2">
        <v>1296</v>
      </c>
      <c r="E15" s="2">
        <v>1334</v>
      </c>
      <c r="F15" s="2">
        <v>1365</v>
      </c>
      <c r="G15" s="2">
        <v>1397</v>
      </c>
      <c r="H15" s="2">
        <v>1432</v>
      </c>
      <c r="I15" s="2">
        <v>1449</v>
      </c>
      <c r="J15" s="2">
        <v>1461</v>
      </c>
      <c r="K15" s="2">
        <v>1492</v>
      </c>
      <c r="L15" s="2">
        <v>1518</v>
      </c>
      <c r="M15" s="2">
        <v>1533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0">
      <c r="A16" s="4" t="s">
        <v>15</v>
      </c>
      <c r="B16" s="2">
        <v>543</v>
      </c>
      <c r="C16" s="2">
        <v>550</v>
      </c>
      <c r="D16" s="2">
        <v>552</v>
      </c>
      <c r="E16" s="2">
        <v>555</v>
      </c>
      <c r="F16" s="2">
        <v>558</v>
      </c>
      <c r="G16" s="2">
        <v>559</v>
      </c>
      <c r="H16" s="2">
        <v>558</v>
      </c>
      <c r="I16" s="2">
        <v>563</v>
      </c>
      <c r="J16" s="2">
        <v>563</v>
      </c>
      <c r="K16" s="2">
        <v>565</v>
      </c>
      <c r="L16" s="2">
        <v>566</v>
      </c>
      <c r="M16" s="11">
        <v>564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6" t="s">
        <v>12</v>
      </c>
      <c r="B17" s="9">
        <f>SUM(B14:B16)</f>
        <v>2572</v>
      </c>
      <c r="C17" s="9">
        <f t="shared" ref="C17:I17" si="5">SUM(C14:C16)</f>
        <v>2618</v>
      </c>
      <c r="D17" s="9">
        <f t="shared" si="5"/>
        <v>2699</v>
      </c>
      <c r="E17" s="9">
        <f t="shared" si="5"/>
        <v>2774</v>
      </c>
      <c r="F17" s="9">
        <f t="shared" si="5"/>
        <v>2817</v>
      </c>
      <c r="G17" s="9">
        <f t="shared" si="5"/>
        <v>2853</v>
      </c>
      <c r="H17" s="9">
        <f t="shared" si="5"/>
        <v>2886</v>
      </c>
      <c r="I17" s="9">
        <f t="shared" si="5"/>
        <v>2892</v>
      </c>
      <c r="J17" s="9">
        <f>SUM(J14:J16)</f>
        <v>2911</v>
      </c>
      <c r="K17" s="9">
        <f t="shared" ref="K17:M17" si="6">SUM(K14:K16)</f>
        <v>2965</v>
      </c>
      <c r="L17" s="9">
        <f t="shared" si="6"/>
        <v>2994</v>
      </c>
      <c r="M17" s="9">
        <f t="shared" si="6"/>
        <v>3024</v>
      </c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>
      <c r="A18" s="22">
        <v>2021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0">
      <c r="A19" s="4" t="s">
        <v>13</v>
      </c>
      <c r="B19" s="2">
        <v>885</v>
      </c>
      <c r="C19" s="2">
        <v>928</v>
      </c>
      <c r="D19" s="2">
        <v>950</v>
      </c>
      <c r="E19" s="2">
        <v>967</v>
      </c>
      <c r="F19" s="2">
        <v>971</v>
      </c>
      <c r="G19" s="2">
        <v>973</v>
      </c>
      <c r="H19" s="2">
        <v>980</v>
      </c>
      <c r="I19" s="2">
        <v>955</v>
      </c>
      <c r="J19" s="2">
        <v>927</v>
      </c>
      <c r="K19" s="2">
        <v>967</v>
      </c>
      <c r="L19" s="2">
        <v>980</v>
      </c>
      <c r="M19" s="2">
        <v>983</v>
      </c>
      <c r="O19" s="15">
        <f>SUM(B19,B21)</f>
        <v>1448</v>
      </c>
      <c r="P19" s="15">
        <f t="shared" ref="P19:Z19" si="7">SUM(C19,C21)</f>
        <v>1492</v>
      </c>
      <c r="Q19" s="15">
        <f t="shared" si="7"/>
        <v>1515</v>
      </c>
      <c r="R19" s="15">
        <f t="shared" si="7"/>
        <v>1538</v>
      </c>
      <c r="S19" s="15">
        <f t="shared" si="7"/>
        <v>1542</v>
      </c>
      <c r="T19" s="15">
        <f t="shared" si="7"/>
        <v>1546</v>
      </c>
      <c r="U19" s="15">
        <f t="shared" si="7"/>
        <v>1550</v>
      </c>
      <c r="V19" s="15">
        <f t="shared" si="7"/>
        <v>1522</v>
      </c>
      <c r="W19" s="15">
        <f t="shared" si="7"/>
        <v>1492</v>
      </c>
      <c r="X19" s="15">
        <f t="shared" si="7"/>
        <v>1535</v>
      </c>
      <c r="Y19" s="15">
        <f t="shared" si="7"/>
        <v>1545</v>
      </c>
      <c r="Z19" s="15">
        <f t="shared" si="7"/>
        <v>1552</v>
      </c>
    </row>
    <row r="20" spans="1:26">
      <c r="A20" s="4" t="s">
        <v>14</v>
      </c>
      <c r="B20" s="2">
        <v>1545</v>
      </c>
      <c r="C20" s="2">
        <v>1559</v>
      </c>
      <c r="D20" s="2">
        <v>1581</v>
      </c>
      <c r="E20" s="2">
        <v>1593</v>
      </c>
      <c r="F20" s="2">
        <v>1604</v>
      </c>
      <c r="G20" s="2">
        <v>1595</v>
      </c>
      <c r="H20" s="2">
        <v>1608</v>
      </c>
      <c r="I20" s="2">
        <v>1615</v>
      </c>
      <c r="J20" s="2">
        <v>1612</v>
      </c>
      <c r="K20" s="2">
        <v>1603</v>
      </c>
      <c r="L20" s="2">
        <v>1608</v>
      </c>
      <c r="M20" s="2">
        <v>1625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6.75" customHeight="1">
      <c r="A21" s="4" t="s">
        <v>15</v>
      </c>
      <c r="B21" s="2">
        <v>563</v>
      </c>
      <c r="C21" s="2">
        <v>564</v>
      </c>
      <c r="D21" s="2">
        <v>565</v>
      </c>
      <c r="E21" s="2">
        <v>571</v>
      </c>
      <c r="F21" s="2">
        <v>571</v>
      </c>
      <c r="G21" s="2">
        <v>573</v>
      </c>
      <c r="H21" s="2">
        <v>570</v>
      </c>
      <c r="I21" s="2">
        <v>567</v>
      </c>
      <c r="J21" s="2">
        <v>565</v>
      </c>
      <c r="K21" s="2">
        <v>568</v>
      </c>
      <c r="L21" s="2">
        <v>565</v>
      </c>
      <c r="M21" s="2">
        <v>569</v>
      </c>
      <c r="N21" s="10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6" t="s">
        <v>12</v>
      </c>
      <c r="B22" s="9">
        <f>SUM(B19:B21)</f>
        <v>2993</v>
      </c>
      <c r="C22" s="9">
        <f t="shared" ref="C22:M22" si="8">SUM(C19:C21)</f>
        <v>3051</v>
      </c>
      <c r="D22" s="9">
        <f t="shared" si="8"/>
        <v>3096</v>
      </c>
      <c r="E22" s="9">
        <f t="shared" si="8"/>
        <v>3131</v>
      </c>
      <c r="F22" s="9">
        <f t="shared" si="8"/>
        <v>3146</v>
      </c>
      <c r="G22" s="9">
        <f t="shared" si="8"/>
        <v>3141</v>
      </c>
      <c r="H22" s="9">
        <f t="shared" si="8"/>
        <v>3158</v>
      </c>
      <c r="I22" s="9">
        <f t="shared" si="8"/>
        <v>3137</v>
      </c>
      <c r="J22" s="9">
        <f t="shared" si="8"/>
        <v>3104</v>
      </c>
      <c r="K22" s="9">
        <f t="shared" si="8"/>
        <v>3138</v>
      </c>
      <c r="L22" s="9">
        <f t="shared" si="8"/>
        <v>3153</v>
      </c>
      <c r="M22" s="9">
        <f t="shared" si="8"/>
        <v>3177</v>
      </c>
      <c r="N22" s="10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22">
        <v>2022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0">
      <c r="A24" s="4" t="s">
        <v>13</v>
      </c>
      <c r="B24" s="2">
        <v>962</v>
      </c>
      <c r="C24" s="2">
        <v>975</v>
      </c>
      <c r="D24" s="2">
        <v>1001</v>
      </c>
      <c r="E24" s="2">
        <v>1002</v>
      </c>
      <c r="F24" s="2">
        <v>1008</v>
      </c>
      <c r="G24" s="2"/>
      <c r="H24" s="2"/>
      <c r="I24" s="2"/>
      <c r="J24" s="2"/>
      <c r="K24" s="2"/>
      <c r="L24" s="2"/>
      <c r="M24" s="2"/>
      <c r="O24" s="15">
        <f>SUM(B24,B26)</f>
        <v>1529</v>
      </c>
      <c r="P24" s="15">
        <f t="shared" ref="P24:S24" si="9">SUM(C24,C26)</f>
        <v>1539</v>
      </c>
      <c r="Q24" s="15">
        <f t="shared" si="9"/>
        <v>1567</v>
      </c>
      <c r="R24" s="15">
        <f t="shared" si="9"/>
        <v>1575</v>
      </c>
      <c r="S24" s="20">
        <f t="shared" si="9"/>
        <v>1581</v>
      </c>
      <c r="T24" s="15">
        <f t="shared" ref="T24" si="10">SUM(G24,G26)</f>
        <v>0</v>
      </c>
      <c r="U24" s="15">
        <f t="shared" ref="U24" si="11">SUM(H24,H26)</f>
        <v>0</v>
      </c>
      <c r="V24" s="15">
        <f t="shared" ref="V24:W24" si="12">SUM(I24,I26)</f>
        <v>0</v>
      </c>
      <c r="W24" s="15">
        <f t="shared" si="12"/>
        <v>0</v>
      </c>
      <c r="X24" s="15">
        <f t="shared" ref="X24" si="13">SUM(K24,K26)</f>
        <v>0</v>
      </c>
      <c r="Y24" s="15">
        <f t="shared" ref="Y24" si="14">SUM(L24,L26)</f>
        <v>0</v>
      </c>
      <c r="Z24" s="15">
        <f t="shared" ref="Z24" si="15">SUM(M24,M26)</f>
        <v>0</v>
      </c>
    </row>
    <row r="25" spans="1:26">
      <c r="A25" s="4" t="s">
        <v>14</v>
      </c>
      <c r="B25" s="2">
        <v>1632</v>
      </c>
      <c r="C25" s="2">
        <v>1645</v>
      </c>
      <c r="D25" s="2">
        <v>1673</v>
      </c>
      <c r="E25" s="2">
        <v>1670</v>
      </c>
      <c r="F25" s="2">
        <v>1684</v>
      </c>
      <c r="G25" s="2"/>
      <c r="H25" s="2"/>
      <c r="I25" s="2"/>
      <c r="J25" s="2"/>
      <c r="K25" s="2"/>
      <c r="L25" s="2"/>
      <c r="M25" s="12"/>
    </row>
    <row r="26" spans="1:26" ht="30">
      <c r="A26" s="4" t="s">
        <v>15</v>
      </c>
      <c r="B26" s="2">
        <v>567</v>
      </c>
      <c r="C26" s="2">
        <v>564</v>
      </c>
      <c r="D26" s="2">
        <v>566</v>
      </c>
      <c r="E26" s="2">
        <v>573</v>
      </c>
      <c r="F26" s="2">
        <v>573</v>
      </c>
      <c r="G26" s="2"/>
      <c r="H26" s="2"/>
      <c r="I26" s="2"/>
      <c r="J26" s="2"/>
      <c r="K26" s="2"/>
      <c r="L26" s="2"/>
      <c r="M26" s="12"/>
    </row>
    <row r="27" spans="1:26">
      <c r="A27" s="6" t="s">
        <v>12</v>
      </c>
      <c r="B27" s="9">
        <f>B24+B25+B26</f>
        <v>3161</v>
      </c>
      <c r="C27" s="9">
        <f>C24+C25+C26</f>
        <v>3184</v>
      </c>
      <c r="D27" s="9">
        <v>3240</v>
      </c>
      <c r="E27" s="9">
        <v>3245</v>
      </c>
      <c r="F27" s="9">
        <f>SUM(F24:F26)</f>
        <v>3265</v>
      </c>
      <c r="G27" s="9">
        <f t="shared" ref="G27:L27" si="16">SUM(G24:G26)</f>
        <v>0</v>
      </c>
      <c r="H27" s="9">
        <f t="shared" si="16"/>
        <v>0</v>
      </c>
      <c r="I27" s="9">
        <f t="shared" si="16"/>
        <v>0</v>
      </c>
      <c r="J27" s="9">
        <f t="shared" si="16"/>
        <v>0</v>
      </c>
      <c r="K27" s="9">
        <f t="shared" si="16"/>
        <v>0</v>
      </c>
      <c r="L27" s="9">
        <f t="shared" si="16"/>
        <v>0</v>
      </c>
      <c r="M27" s="7"/>
    </row>
    <row r="28" spans="1:26">
      <c r="B28" s="10"/>
      <c r="C28" s="10"/>
      <c r="D28" s="10"/>
      <c r="E28" s="10"/>
    </row>
    <row r="29" spans="1:26">
      <c r="B29" s="10"/>
      <c r="D29" s="10"/>
    </row>
    <row r="30" spans="1:26" ht="18.75">
      <c r="A30" s="25" t="s">
        <v>18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26" ht="15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26">
      <c r="A32" s="3"/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11</v>
      </c>
    </row>
    <row r="33" spans="1:13" ht="15.75">
      <c r="A33" s="22">
        <v>2021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</row>
    <row r="34" spans="1:13">
      <c r="A34" s="4" t="s">
        <v>19</v>
      </c>
      <c r="B34" s="2"/>
      <c r="C34" s="2"/>
      <c r="D34" s="2"/>
      <c r="E34" s="2">
        <v>206</v>
      </c>
      <c r="F34" s="2">
        <v>204</v>
      </c>
      <c r="G34" s="2">
        <v>205</v>
      </c>
      <c r="H34" s="2">
        <v>209</v>
      </c>
      <c r="I34" s="2">
        <v>210</v>
      </c>
      <c r="J34" s="2">
        <v>210</v>
      </c>
      <c r="K34" s="2">
        <v>215</v>
      </c>
      <c r="L34" s="2">
        <v>214</v>
      </c>
      <c r="M34" s="2">
        <v>215</v>
      </c>
    </row>
    <row r="35" spans="1:13" ht="15.75">
      <c r="A35" s="22">
        <v>2022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</row>
    <row r="36" spans="1:13">
      <c r="A36" s="4" t="s">
        <v>19</v>
      </c>
      <c r="B36" s="2">
        <v>219</v>
      </c>
      <c r="C36" s="2">
        <v>218</v>
      </c>
      <c r="D36" s="2">
        <v>217</v>
      </c>
      <c r="E36" s="2">
        <v>216</v>
      </c>
      <c r="F36" s="2">
        <v>218</v>
      </c>
      <c r="G36" s="2"/>
      <c r="H36" s="2"/>
      <c r="I36" s="2"/>
      <c r="J36" s="2"/>
      <c r="K36" s="2"/>
      <c r="L36" s="2"/>
      <c r="M36" s="2"/>
    </row>
    <row r="41" spans="1:13" ht="60">
      <c r="A41" s="5" t="s">
        <v>16</v>
      </c>
    </row>
  </sheetData>
  <mergeCells count="10">
    <mergeCell ref="A35:M35"/>
    <mergeCell ref="A1:L1"/>
    <mergeCell ref="A30:L30"/>
    <mergeCell ref="A33:M33"/>
    <mergeCell ref="A3:M3"/>
    <mergeCell ref="A8:M8"/>
    <mergeCell ref="A13:M13"/>
    <mergeCell ref="A18:M18"/>
    <mergeCell ref="A31:M31"/>
    <mergeCell ref="A23:M23"/>
  </mergeCells>
  <pageMargins left="0.7" right="0.7" top="0.75" bottom="0.75" header="0.3" footer="0.3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A276-16D6-4B10-9B6C-119E7B631C4A}">
  <dimension ref="A1:B54"/>
  <sheetViews>
    <sheetView tabSelected="1" workbookViewId="0">
      <selection activeCell="B18" sqref="B18"/>
    </sheetView>
  </sheetViews>
  <sheetFormatPr defaultRowHeight="15"/>
  <cols>
    <col min="1" max="1" width="18" customWidth="1"/>
    <col min="2" max="2" width="29.42578125" bestFit="1" customWidth="1"/>
  </cols>
  <sheetData>
    <row r="1" spans="1:2">
      <c r="A1" s="14" t="s">
        <v>20</v>
      </c>
      <c r="B1" s="14" t="s">
        <v>21</v>
      </c>
    </row>
    <row r="2" spans="1:2">
      <c r="A2" s="21">
        <v>43131</v>
      </c>
      <c r="B2" s="14">
        <v>1573</v>
      </c>
    </row>
    <row r="3" spans="1:2">
      <c r="A3" s="21">
        <v>43159</v>
      </c>
      <c r="B3" s="14">
        <v>1569</v>
      </c>
    </row>
    <row r="4" spans="1:2">
      <c r="A4" s="21">
        <v>43190</v>
      </c>
      <c r="B4" s="14">
        <v>1556</v>
      </c>
    </row>
    <row r="5" spans="1:2">
      <c r="A5" s="21">
        <v>43220</v>
      </c>
      <c r="B5" s="14">
        <v>1566</v>
      </c>
    </row>
    <row r="6" spans="1:2">
      <c r="A6" s="21">
        <v>43251</v>
      </c>
      <c r="B6" s="14">
        <v>1579</v>
      </c>
    </row>
    <row r="7" spans="1:2">
      <c r="A7" s="21">
        <v>43281</v>
      </c>
      <c r="B7" s="14">
        <v>1586</v>
      </c>
    </row>
    <row r="8" spans="1:2">
      <c r="A8" s="21">
        <v>43312</v>
      </c>
      <c r="B8" s="14">
        <v>1592</v>
      </c>
    </row>
    <row r="9" spans="1:2">
      <c r="A9" s="21">
        <v>43343</v>
      </c>
      <c r="B9" s="14">
        <v>1507</v>
      </c>
    </row>
    <row r="10" spans="1:2">
      <c r="A10" s="21">
        <v>43373</v>
      </c>
      <c r="B10" s="14">
        <v>1542</v>
      </c>
    </row>
    <row r="11" spans="1:2">
      <c r="A11" s="21">
        <v>43404</v>
      </c>
      <c r="B11" s="14">
        <v>1632</v>
      </c>
    </row>
    <row r="12" spans="1:2">
      <c r="A12" s="21">
        <v>43434</v>
      </c>
      <c r="B12" s="14">
        <v>1661</v>
      </c>
    </row>
    <row r="13" spans="1:2">
      <c r="A13" s="21">
        <v>43465</v>
      </c>
      <c r="B13" s="14">
        <v>1670</v>
      </c>
    </row>
    <row r="14" spans="1:2">
      <c r="A14" s="21">
        <v>43496</v>
      </c>
      <c r="B14" s="14">
        <v>1650</v>
      </c>
    </row>
    <row r="15" spans="1:2">
      <c r="A15" s="21">
        <v>43524</v>
      </c>
      <c r="B15" s="14">
        <v>1619</v>
      </c>
    </row>
    <row r="16" spans="1:2">
      <c r="A16" s="21">
        <v>43555</v>
      </c>
      <c r="B16" s="14">
        <v>1641</v>
      </c>
    </row>
    <row r="17" spans="1:2">
      <c r="A17" s="21">
        <v>43585</v>
      </c>
      <c r="B17" s="14">
        <v>1645</v>
      </c>
    </row>
    <row r="18" spans="1:2">
      <c r="A18" s="21">
        <v>43616</v>
      </c>
      <c r="B18" s="14">
        <v>1631</v>
      </c>
    </row>
    <row r="19" spans="1:2">
      <c r="A19" s="21">
        <v>43646</v>
      </c>
      <c r="B19" s="14">
        <v>983</v>
      </c>
    </row>
    <row r="20" spans="1:2">
      <c r="A20" s="21">
        <v>43677</v>
      </c>
      <c r="B20" s="14">
        <v>659</v>
      </c>
    </row>
    <row r="21" spans="1:2">
      <c r="A21" s="21">
        <v>43708</v>
      </c>
      <c r="B21" s="14">
        <v>983</v>
      </c>
    </row>
    <row r="22" spans="1:2">
      <c r="A22" s="21">
        <v>43738</v>
      </c>
      <c r="B22" s="14">
        <v>1189</v>
      </c>
    </row>
    <row r="23" spans="1:2">
      <c r="A23" s="21">
        <v>43769</v>
      </c>
      <c r="B23" s="14">
        <v>1282</v>
      </c>
    </row>
    <row r="24" spans="1:2">
      <c r="A24" s="21">
        <v>43799</v>
      </c>
      <c r="B24" s="14">
        <v>1328</v>
      </c>
    </row>
    <row r="25" spans="1:2">
      <c r="A25" s="21">
        <v>43830</v>
      </c>
      <c r="B25" s="14">
        <v>1363</v>
      </c>
    </row>
    <row r="26" spans="1:2">
      <c r="A26" s="21">
        <v>43861</v>
      </c>
      <c r="B26" s="14">
        <v>1378</v>
      </c>
    </row>
    <row r="27" spans="1:2">
      <c r="A27" s="21">
        <v>43890</v>
      </c>
      <c r="B27" s="14">
        <v>1379</v>
      </c>
    </row>
    <row r="28" spans="1:2">
      <c r="A28" s="21">
        <v>43921</v>
      </c>
      <c r="B28" s="14">
        <v>1403</v>
      </c>
    </row>
    <row r="29" spans="1:2">
      <c r="A29" s="21">
        <v>43951</v>
      </c>
      <c r="B29" s="14">
        <v>1440</v>
      </c>
    </row>
    <row r="30" spans="1:2">
      <c r="A30" s="21">
        <v>43982</v>
      </c>
      <c r="B30" s="14">
        <v>1452</v>
      </c>
    </row>
    <row r="31" spans="1:2">
      <c r="A31" s="21">
        <v>44012</v>
      </c>
      <c r="B31" s="14">
        <v>1456</v>
      </c>
    </row>
    <row r="32" spans="1:2">
      <c r="A32" s="21">
        <v>44043</v>
      </c>
      <c r="B32" s="14">
        <v>1454</v>
      </c>
    </row>
    <row r="33" spans="1:2">
      <c r="A33" s="21">
        <v>44074</v>
      </c>
      <c r="B33" s="14">
        <v>1443</v>
      </c>
    </row>
    <row r="34" spans="1:2">
      <c r="A34" s="21">
        <v>44104</v>
      </c>
      <c r="B34" s="14">
        <v>1450</v>
      </c>
    </row>
    <row r="35" spans="1:2">
      <c r="A35" s="21">
        <v>44135</v>
      </c>
      <c r="B35" s="14">
        <v>1473</v>
      </c>
    </row>
    <row r="36" spans="1:2">
      <c r="A36" s="21">
        <v>44165</v>
      </c>
      <c r="B36" s="14">
        <v>1476</v>
      </c>
    </row>
    <row r="37" spans="1:2">
      <c r="A37" s="21">
        <v>44196</v>
      </c>
      <c r="B37" s="14">
        <v>1491</v>
      </c>
    </row>
    <row r="38" spans="1:2">
      <c r="A38" s="21">
        <v>44227</v>
      </c>
      <c r="B38" s="14">
        <v>1448</v>
      </c>
    </row>
    <row r="39" spans="1:2">
      <c r="A39" s="21">
        <v>44255</v>
      </c>
      <c r="B39" s="14">
        <v>1492</v>
      </c>
    </row>
    <row r="40" spans="1:2">
      <c r="A40" s="21">
        <v>44286</v>
      </c>
      <c r="B40" s="14">
        <v>1515</v>
      </c>
    </row>
    <row r="41" spans="1:2">
      <c r="A41" s="21">
        <v>44316</v>
      </c>
      <c r="B41" s="14">
        <v>1538</v>
      </c>
    </row>
    <row r="42" spans="1:2">
      <c r="A42" s="21">
        <v>44347</v>
      </c>
      <c r="B42" s="14">
        <v>1542</v>
      </c>
    </row>
    <row r="43" spans="1:2">
      <c r="A43" s="21">
        <v>44377</v>
      </c>
      <c r="B43" s="14">
        <v>1546</v>
      </c>
    </row>
    <row r="44" spans="1:2">
      <c r="A44" s="21">
        <v>44408</v>
      </c>
      <c r="B44" s="14">
        <v>1550</v>
      </c>
    </row>
    <row r="45" spans="1:2">
      <c r="A45" s="21">
        <v>44439</v>
      </c>
      <c r="B45" s="14">
        <v>1522</v>
      </c>
    </row>
    <row r="46" spans="1:2">
      <c r="A46" s="21">
        <v>44469</v>
      </c>
      <c r="B46" s="14">
        <v>1492</v>
      </c>
    </row>
    <row r="47" spans="1:2">
      <c r="A47" s="21">
        <v>44500</v>
      </c>
      <c r="B47" s="14">
        <v>1535</v>
      </c>
    </row>
    <row r="48" spans="1:2">
      <c r="A48" s="21">
        <v>44530</v>
      </c>
      <c r="B48" s="14">
        <v>1545</v>
      </c>
    </row>
    <row r="49" spans="1:2">
      <c r="A49" s="21">
        <v>44561</v>
      </c>
      <c r="B49" s="14">
        <v>1552</v>
      </c>
    </row>
    <row r="50" spans="1:2">
      <c r="A50" s="21">
        <v>44592</v>
      </c>
      <c r="B50" s="14">
        <v>1529</v>
      </c>
    </row>
    <row r="51" spans="1:2">
      <c r="A51" s="21">
        <v>44620</v>
      </c>
      <c r="B51" s="14">
        <v>1539</v>
      </c>
    </row>
    <row r="52" spans="1:2">
      <c r="A52" s="21">
        <v>44651</v>
      </c>
      <c r="B52" s="14">
        <v>1567</v>
      </c>
    </row>
    <row r="53" spans="1:2">
      <c r="A53" s="21">
        <v>44681</v>
      </c>
      <c r="B53" s="14">
        <v>1575</v>
      </c>
    </row>
    <row r="54" spans="1:2">
      <c r="A54" s="21">
        <v>44712</v>
      </c>
      <c r="B54" s="14">
        <v>1581</v>
      </c>
    </row>
  </sheetData>
  <phoneticPr fontId="1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Δεδομένα</vt:lpstr>
      <vt:lpstr>Χρονολογικά</vt:lpstr>
      <vt:lpstr>Δεδομένα!Print_Area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Nikoletta Charalampopoulou</dc:creator>
  <cp:lastModifiedBy>AnKo</cp:lastModifiedBy>
  <cp:lastPrinted>2022-05-23T07:56:29Z</cp:lastPrinted>
  <dcterms:created xsi:type="dcterms:W3CDTF">2020-10-08T10:34:04Z</dcterms:created>
  <dcterms:modified xsi:type="dcterms:W3CDTF">2023-04-11T19:29:04Z</dcterms:modified>
</cp:coreProperties>
</file>