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o\Downloads\"/>
    </mc:Choice>
  </mc:AlternateContent>
  <xr:revisionPtr revIDLastSave="0" documentId="13_ncr:1_{F2A8598D-86CF-4F97-930E-2C9232BCC68C}" xr6:coauthVersionLast="46" xr6:coauthVersionMax="46" xr10:uidLastSave="{00000000-0000-0000-0000-000000000000}"/>
  <bookViews>
    <workbookView xWindow="-120" yWindow="-120" windowWidth="38640" windowHeight="21240" activeTab="2" xr2:uid="{00000000-000D-0000-FFFF-FFFF00000000}"/>
  </bookViews>
  <sheets>
    <sheet name="COVID-19_Vaccinations_in_the_Un" sheetId="1" r:id="rId1"/>
    <sheet name="Myocarditis rates" sheetId="3" r:id="rId2"/>
    <sheet name="Results" sheetId="2" r:id="rId3"/>
  </sheets>
  <calcPr calcId="191029"/>
</workbook>
</file>

<file path=xl/calcChain.xml><?xml version="1.0" encoding="utf-8"?>
<calcChain xmlns="http://schemas.openxmlformats.org/spreadsheetml/2006/main">
  <c r="C2" i="2" l="1"/>
  <c r="D2" i="2"/>
  <c r="K5" i="3"/>
  <c r="K6" i="3"/>
  <c r="K7" i="3"/>
  <c r="K8" i="3"/>
  <c r="K9" i="3"/>
  <c r="K10" i="3"/>
  <c r="K11" i="3"/>
  <c r="K12" i="3"/>
  <c r="K13" i="3"/>
  <c r="K4" i="3"/>
  <c r="H5" i="3"/>
  <c r="H6" i="3"/>
  <c r="H7" i="3"/>
  <c r="H8" i="3"/>
  <c r="H9" i="3"/>
  <c r="H10" i="3"/>
  <c r="H11" i="3"/>
  <c r="H12" i="3"/>
  <c r="H13" i="3"/>
  <c r="H4" i="3"/>
  <c r="E5" i="3"/>
  <c r="E6" i="3"/>
  <c r="E7" i="3"/>
  <c r="E8" i="3"/>
  <c r="E9" i="3"/>
  <c r="E10" i="3"/>
  <c r="E11" i="3"/>
  <c r="E12" i="3"/>
  <c r="E13" i="3"/>
  <c r="E4" i="3"/>
  <c r="B2" i="2"/>
  <c r="E2" i="2" l="1"/>
</calcChain>
</file>

<file path=xl/sharedStrings.xml><?xml version="1.0" encoding="utf-8"?>
<sst xmlns="http://schemas.openxmlformats.org/spreadsheetml/2006/main" count="534" uniqueCount="125">
  <si>
    <t>Date</t>
  </si>
  <si>
    <t>FIPS</t>
  </si>
  <si>
    <t>MMWR_week</t>
  </si>
  <si>
    <t>Recip_County</t>
  </si>
  <si>
    <t>Recip_State</t>
  </si>
  <si>
    <t>Series_Complete_Pop_Pct</t>
  </si>
  <si>
    <t>Series_Complete_Yes</t>
  </si>
  <si>
    <t>Series_Complete_12Plus</t>
  </si>
  <si>
    <t>Series_Complete_12PlusPop_Pct</t>
  </si>
  <si>
    <t>Series_Complete_18Plus</t>
  </si>
  <si>
    <t>Series_Complete_18PlusPop_Pct</t>
  </si>
  <si>
    <t>Series_Complete_65Plus</t>
  </si>
  <si>
    <t>Series_Complete_65PlusPop_Pct</t>
  </si>
  <si>
    <t>Completeness_pct</t>
  </si>
  <si>
    <t>Administered_Dose1_Recip</t>
  </si>
  <si>
    <t>Administered_Dose1_Pop_Pct</t>
  </si>
  <si>
    <t>Administered_Dose1_Recip_12Plus</t>
  </si>
  <si>
    <t>Administered_Dose1_Recip_12PlusPop_Pct</t>
  </si>
  <si>
    <t>Administered_Dose1_Recip_18Plus</t>
  </si>
  <si>
    <t>Administered_Dose1_Recip_18PlusPop_Pct</t>
  </si>
  <si>
    <t>Administered_Dose1_Recip_65Plus</t>
  </si>
  <si>
    <t>Administered_Dose1_Recip_65PlusPop_Pct</t>
  </si>
  <si>
    <t>SVI_CTGY</t>
  </si>
  <si>
    <t>Series_Complete_Pop_Pct_SVI</t>
  </si>
  <si>
    <t>Series_Complete_12PlusPop_Pct_SVI</t>
  </si>
  <si>
    <t>Series_Complete_18PlusPop_Pct_SVI</t>
  </si>
  <si>
    <t>Series_Complete_65PlusPop_Pct_SVI</t>
  </si>
  <si>
    <t>Metro_status</t>
  </si>
  <si>
    <t>Series_Complete_Pop_Pct_UR_Equity</t>
  </si>
  <si>
    <t>Series_Complete_12PlusPop_Pct_UR_Equity</t>
  </si>
  <si>
    <t>Series_Complete_18PlusPop_Pct_UR_Equity</t>
  </si>
  <si>
    <t>Series_Complete_65PlusPop_Pct_UR_Equity</t>
  </si>
  <si>
    <t>08/16/2021</t>
  </si>
  <si>
    <t>Dallas County</t>
  </si>
  <si>
    <t>TX</t>
  </si>
  <si>
    <t>D</t>
  </si>
  <si>
    <t>Metro</t>
  </si>
  <si>
    <t>08/17/2021</t>
  </si>
  <si>
    <t>08/18/2021</t>
  </si>
  <si>
    <t>08/19/2021</t>
  </si>
  <si>
    <t>08/20/2021</t>
  </si>
  <si>
    <t>08/21/2021</t>
  </si>
  <si>
    <t>08/22/2021</t>
  </si>
  <si>
    <t>08/23/2021</t>
  </si>
  <si>
    <t>08/24/2021</t>
  </si>
  <si>
    <t>08/25/2021</t>
  </si>
  <si>
    <t>08/26/2021</t>
  </si>
  <si>
    <t>08/27/2021</t>
  </si>
  <si>
    <t>08/28/2021</t>
  </si>
  <si>
    <t>08/29/2021</t>
  </si>
  <si>
    <t>08/30/2021</t>
  </si>
  <si>
    <t>08/31/2021</t>
  </si>
  <si>
    <t>09/13/2021</t>
  </si>
  <si>
    <t>09/14/2021</t>
  </si>
  <si>
    <t>09/15/2021</t>
  </si>
  <si>
    <t>09/16/2021</t>
  </si>
  <si>
    <t>09/17/2021</t>
  </si>
  <si>
    <t>09/18/2021</t>
  </si>
  <si>
    <t>09/19/2021</t>
  </si>
  <si>
    <t>09/20/2021</t>
  </si>
  <si>
    <t>09/21/2021</t>
  </si>
  <si>
    <t>09/22/2021</t>
  </si>
  <si>
    <t>09/23/2021</t>
  </si>
  <si>
    <t>09/24/2021</t>
  </si>
  <si>
    <t>09/25/2021</t>
  </si>
  <si>
    <t>09/26/2021</t>
  </si>
  <si>
    <t>09/27/2021</t>
  </si>
  <si>
    <t>09/28/2021</t>
  </si>
  <si>
    <t>09/29/2021</t>
  </si>
  <si>
    <t>09/30/2021</t>
  </si>
  <si>
    <t>10/13/2021</t>
  </si>
  <si>
    <t>10/14/2021</t>
  </si>
  <si>
    <t>10/15/2021</t>
  </si>
  <si>
    <t>10/16/2021</t>
  </si>
  <si>
    <t>10/17/2021</t>
  </si>
  <si>
    <t>10/18/2021</t>
  </si>
  <si>
    <t>10/19/2021</t>
  </si>
  <si>
    <t>10/20/2021</t>
  </si>
  <si>
    <t>10/21/2021</t>
  </si>
  <si>
    <t>10/22/2021</t>
  </si>
  <si>
    <t>10/23/2021</t>
  </si>
  <si>
    <t>10/24/2021</t>
  </si>
  <si>
    <t>10/25/2021</t>
  </si>
  <si>
    <t>10/26/2021</t>
  </si>
  <si>
    <t>10/27/2021</t>
  </si>
  <si>
    <t>10/28/2021</t>
  </si>
  <si>
    <t>10/29/2021</t>
  </si>
  <si>
    <t>10/30/2021</t>
  </si>
  <si>
    <t>10/31/2021</t>
  </si>
  <si>
    <t>11/13/2021</t>
  </si>
  <si>
    <t>11/14/2021</t>
  </si>
  <si>
    <t>11/15/2021</t>
  </si>
  <si>
    <t>11/16/2021</t>
  </si>
  <si>
    <t>11/17/2021</t>
  </si>
  <si>
    <t>11/18/2021</t>
  </si>
  <si>
    <t>11/19/2021</t>
  </si>
  <si>
    <t>11/20/2021</t>
  </si>
  <si>
    <t>11/21/2021</t>
  </si>
  <si>
    <t>11/22/2021</t>
  </si>
  <si>
    <t>11/23/2021</t>
  </si>
  <si>
    <t>11/24/2021</t>
  </si>
  <si>
    <t>Series_Complete_12-17</t>
  </si>
  <si>
    <t>Myocarditis - Males</t>
  </si>
  <si>
    <t>Myocarditis - Females</t>
  </si>
  <si>
    <t>Myocarditis - Sum</t>
  </si>
  <si>
    <t>Sex</t>
  </si>
  <si>
    <t>Age group</t>
  </si>
  <si>
    <r>
      <t>(0-21 days following vacc</t>
    </r>
    <r>
      <rPr>
        <sz val="10"/>
        <color indexed="8"/>
        <rFont val="Arial"/>
        <family val="2"/>
      </rPr>
      <t>inat</t>
    </r>
    <r>
      <rPr>
        <sz val="10"/>
        <color indexed="63"/>
        <rFont val="Arial"/>
        <family val="2"/>
      </rPr>
      <t>ion)</t>
    </r>
  </si>
  <si>
    <r>
      <t>(0-30 days following vaccinat</t>
    </r>
    <r>
      <rPr>
        <sz val="10"/>
        <color indexed="8"/>
        <rFont val="Arial"/>
        <family val="2"/>
      </rPr>
      <t>ion</t>
    </r>
    <r>
      <rPr>
        <sz val="10"/>
        <color indexed="63"/>
        <rFont val="Arial"/>
        <family val="2"/>
      </rPr>
      <t>)</t>
    </r>
  </si>
  <si>
    <r>
      <t xml:space="preserve">(0-30 days following vaccination; </t>
    </r>
    <r>
      <rPr>
        <sz val="10"/>
        <color indexed="8"/>
        <rFont val="Arial"/>
        <family val="1"/>
        <charset val="204"/>
      </rPr>
      <t xml:space="preserve">For </t>
    </r>
    <r>
      <rPr>
        <sz val="10"/>
        <color indexed="63"/>
        <rFont val="Arial"/>
        <family val="1"/>
        <charset val="204"/>
      </rPr>
      <t xml:space="preserve">ages 30+, 80% with 30 </t>
    </r>
    <r>
      <rPr>
        <sz val="10"/>
        <color indexed="8"/>
        <rFont val="Arial"/>
        <family val="1"/>
        <charset val="204"/>
      </rPr>
      <t>da</t>
    </r>
    <r>
      <rPr>
        <sz val="10"/>
        <color indexed="63"/>
        <rFont val="Arial"/>
        <family val="1"/>
        <charset val="204"/>
      </rPr>
      <t>ys;
For ages 16-29, 48% with 30 days)</t>
    </r>
  </si>
  <si>
    <r>
      <t xml:space="preserve">Number </t>
    </r>
    <r>
      <rPr>
        <sz val="10"/>
        <color indexed="63"/>
        <rFont val="Arial"/>
        <family val="2"/>
      </rPr>
      <t>of vacc</t>
    </r>
    <r>
      <rPr>
        <sz val="10"/>
        <color indexed="8"/>
        <rFont val="Arial"/>
        <family val="2"/>
      </rPr>
      <t>inees</t>
    </r>
  </si>
  <si>
    <r>
      <t xml:space="preserve">Number </t>
    </r>
    <r>
      <rPr>
        <sz val="10"/>
        <color indexed="63"/>
        <rFont val="Arial"/>
        <family val="2"/>
      </rPr>
      <t xml:space="preserve">of cases </t>
    </r>
    <r>
      <rPr>
        <sz val="10"/>
        <color indexed="8"/>
        <rFont val="Arial"/>
        <family val="2"/>
      </rPr>
      <t>reported</t>
    </r>
  </si>
  <si>
    <r>
      <t xml:space="preserve">Number </t>
    </r>
    <r>
      <rPr>
        <sz val="10"/>
        <color indexed="63"/>
        <rFont val="Arial"/>
        <family val="2"/>
      </rPr>
      <t>of vacci</t>
    </r>
    <r>
      <rPr>
        <sz val="10"/>
        <color indexed="8"/>
        <rFont val="Arial"/>
        <family val="2"/>
      </rPr>
      <t>nees</t>
    </r>
  </si>
  <si>
    <r>
      <t xml:space="preserve">Number </t>
    </r>
    <r>
      <rPr>
        <sz val="10"/>
        <color indexed="63"/>
        <rFont val="Arial"/>
        <family val="2"/>
      </rPr>
      <t>of cases reported</t>
    </r>
  </si>
  <si>
    <r>
      <t xml:space="preserve">Number </t>
    </r>
    <r>
      <rPr>
        <sz val="10"/>
        <color indexed="63"/>
        <rFont val="Arial"/>
        <family val="2"/>
      </rPr>
      <t>of vaccinees</t>
    </r>
  </si>
  <si>
    <t>Female</t>
  </si>
  <si>
    <t>12-15</t>
  </si>
  <si>
    <t>16-19</t>
  </si>
  <si>
    <t>20-24</t>
  </si>
  <si>
    <t>25-29</t>
  </si>
  <si>
    <t>Male</t>
  </si>
  <si>
    <t>Rate</t>
  </si>
  <si>
    <t>1st dose</t>
  </si>
  <si>
    <t>2nd dose</t>
  </si>
  <si>
    <t>3rd 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</si>
</sst>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;\-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1"/>
      <charset val="204"/>
    </font>
    <font>
      <sz val="10"/>
      <color indexed="63"/>
      <name val="Arial"/>
      <family val="1"/>
      <charset val="204"/>
    </font>
    <font>
      <b/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shrinkToFit="1"/>
    </xf>
    <xf numFmtId="1" fontId="22" fillId="0" borderId="10" xfId="0" applyNumberFormat="1" applyFont="1" applyBorder="1" applyAlignment="1">
      <alignment horizontal="center" vertical="center" shrinkToFit="1"/>
    </xf>
    <xf numFmtId="3" fontId="19" fillId="0" borderId="10" xfId="0" applyNumberFormat="1" applyFont="1" applyBorder="1" applyAlignment="1">
      <alignment horizontal="center" vertical="center" shrinkToFit="1"/>
    </xf>
    <xf numFmtId="1" fontId="18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shrinkToFit="1"/>
    </xf>
    <xf numFmtId="1" fontId="19" fillId="0" borderId="12" xfId="0" applyNumberFormat="1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47625</xdr:rowOff>
    </xdr:from>
    <xdr:to>
      <xdr:col>4</xdr:col>
      <xdr:colOff>1057275</xdr:colOff>
      <xdr:row>21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4CB47C-E833-4E7C-8328-AA55BDF7969A}"/>
            </a:ext>
          </a:extLst>
        </xdr:cNvPr>
        <xdr:cNvSpPr txBox="1"/>
      </xdr:nvSpPr>
      <xdr:spPr>
        <a:xfrm>
          <a:off x="352425" y="619125"/>
          <a:ext cx="5991225" cy="340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/>
            <a:t>Μεθοδολογικές</a:t>
          </a:r>
          <a:r>
            <a:rPr lang="el-GR" sz="1100" b="1" baseline="0"/>
            <a:t> σημειώσεις</a:t>
          </a:r>
        </a:p>
        <a:p>
          <a:endParaRPr lang="el-GR" sz="1100" baseline="0"/>
        </a:p>
        <a:p>
          <a:r>
            <a:rPr lang="el-GR" sz="1100" baseline="0"/>
            <a:t>Το πλήθος των πλήρων εμβολιασμών στις ηλικίες 12-17, υπολογίζεται αφαιρώντας το πλήθος στις ηλικίες 12+ από το αυτό στις 18+. </a:t>
          </a:r>
        </a:p>
        <a:p>
          <a:endParaRPr lang="el-GR" sz="1100" baseline="0"/>
        </a:p>
        <a:p>
          <a:r>
            <a:rPr lang="el-GR" sz="1100" baseline="0"/>
            <a:t>Για τη συχνότητα των περιστατικών μυοκαρδίτιδας, χρησιμοποιούνται δεδομένα του συστήματος υγείας του Ισραήλ, που διαθέτει ενεργή φαρμακοεπαγρύπνηση εντοπισμού τους. 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Με σκοπό την εκτίμηση του μέγιστου αριθμού περιστατικών, δε λαμβάνεται υπόψη η αναμενόμενη συχνότητά τους στον πληθυσμό ανεξαρτήτως εμβολιασμού, αλλά όσα αναφέρονται θεωρούνται αιτιωδώς σχετιζόμενα με τον εμβολιασμό. Επίσης, προστίθεται η εμφάνιση περιστατικών και μετά την πρώτη και μετά τη δεύτερη δόση.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l-G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Προσεγγιστικά, θεωρείται ότι οι ηλικίες 14-19 του ισχυρισμού αντιστοιχούν στις 12-17 που παρέχονται στα δεδομένα του</a:t>
          </a:r>
          <a:r>
            <a:rPr lang="el-G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CDC</a:t>
          </a:r>
          <a:r>
            <a:rPr lang="el-G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και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ότι η υποομάδα 16-17 συμπίπτει με την 16-19 των στατιστικών του Ισραήλ.</a:t>
          </a:r>
          <a:endParaRPr lang="en-US">
            <a:effectLst/>
          </a:endParaRPr>
        </a:p>
        <a:p>
          <a:endParaRPr lang="el-GR" sz="1100" baseline="0"/>
        </a:p>
        <a:p>
          <a:r>
            <a:rPr lang="el-GR" sz="1100" baseline="0"/>
            <a:t>Τέλος, θεωρείται ότι οι εμβολιασμοί λαμβάνουν χώρα ισομερώς μεταξύ των φύλων και των ηλικιών 12-15 και 16-17.</a:t>
          </a:r>
        </a:p>
        <a:p>
          <a:endParaRPr lang="el-G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2"/>
  <sheetViews>
    <sheetView workbookViewId="0">
      <pane ySplit="1" topLeftCell="A46" activePane="bottomLeft" state="frozen"/>
      <selection pane="bottomLeft" activeCell="I69" sqref="I69"/>
    </sheetView>
  </sheetViews>
  <sheetFormatPr defaultRowHeight="15" x14ac:dyDescent="0.25"/>
  <cols>
    <col min="1" max="1" width="10.7109375" bestFit="1" customWidth="1"/>
    <col min="2" max="2" width="6" bestFit="1" customWidth="1"/>
    <col min="3" max="3" width="13.42578125" bestFit="1" customWidth="1"/>
    <col min="4" max="4" width="13.28515625" bestFit="1" customWidth="1"/>
    <col min="5" max="5" width="11.42578125" bestFit="1" customWidth="1"/>
    <col min="6" max="6" width="24.7109375" bestFit="1" customWidth="1"/>
    <col min="7" max="7" width="20.42578125" bestFit="1" customWidth="1"/>
    <col min="8" max="8" width="23.28515625" bestFit="1" customWidth="1"/>
    <col min="9" max="9" width="30.7109375" bestFit="1" customWidth="1"/>
    <col min="10" max="10" width="23.28515625" bestFit="1" customWidth="1"/>
    <col min="11" max="11" width="30.7109375" bestFit="1" customWidth="1"/>
    <col min="12" max="12" width="23.28515625" bestFit="1" customWidth="1"/>
    <col min="13" max="13" width="30.7109375" bestFit="1" customWidth="1"/>
    <col min="14" max="14" width="17.7109375" bestFit="1" customWidth="1"/>
    <col min="15" max="15" width="26" bestFit="1" customWidth="1"/>
    <col min="16" max="16" width="28.28515625" bestFit="1" customWidth="1"/>
    <col min="17" max="17" width="32.85546875" bestFit="1" customWidth="1"/>
    <col min="18" max="18" width="40.28515625" bestFit="1" customWidth="1"/>
    <col min="19" max="19" width="32.85546875" bestFit="1" customWidth="1"/>
    <col min="20" max="20" width="40.28515625" bestFit="1" customWidth="1"/>
    <col min="21" max="21" width="32.85546875" bestFit="1" customWidth="1"/>
    <col min="22" max="22" width="40.28515625" bestFit="1" customWidth="1"/>
    <col min="23" max="23" width="9.28515625" bestFit="1" customWidth="1"/>
    <col min="24" max="24" width="28.7109375" bestFit="1" customWidth="1"/>
    <col min="25" max="27" width="34.7109375" bestFit="1" customWidth="1"/>
    <col min="28" max="28" width="12.7109375" bestFit="1" customWidth="1"/>
    <col min="29" max="29" width="35.140625" bestFit="1" customWidth="1"/>
    <col min="30" max="32" width="41" bestFit="1" customWidth="1"/>
  </cols>
  <sheetData>
    <row r="1" spans="1:3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</row>
    <row r="2" spans="1:32" x14ac:dyDescent="0.25">
      <c r="A2" s="1" t="s">
        <v>32</v>
      </c>
      <c r="B2" s="1">
        <v>48113</v>
      </c>
      <c r="C2" s="1">
        <v>33</v>
      </c>
      <c r="D2" s="1" t="s">
        <v>33</v>
      </c>
      <c r="E2" s="1" t="s">
        <v>34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 t="s">
        <v>35</v>
      </c>
      <c r="X2" s="1"/>
      <c r="Y2" s="1"/>
      <c r="Z2" s="1"/>
      <c r="AA2" s="1"/>
      <c r="AB2" s="1" t="s">
        <v>36</v>
      </c>
      <c r="AC2" s="1"/>
      <c r="AD2" s="1"/>
      <c r="AE2" s="1"/>
      <c r="AF2" s="1"/>
    </row>
    <row r="3" spans="1:32" x14ac:dyDescent="0.25">
      <c r="A3" s="1" t="s">
        <v>37</v>
      </c>
      <c r="B3" s="1">
        <v>48113</v>
      </c>
      <c r="C3" s="1">
        <v>33</v>
      </c>
      <c r="D3" s="1" t="s">
        <v>33</v>
      </c>
      <c r="E3" s="1" t="s">
        <v>34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 t="s">
        <v>35</v>
      </c>
      <c r="X3" s="1"/>
      <c r="Y3" s="1"/>
      <c r="Z3" s="1"/>
      <c r="AA3" s="1"/>
      <c r="AB3" s="1" t="s">
        <v>36</v>
      </c>
      <c r="AC3" s="1"/>
      <c r="AD3" s="1"/>
      <c r="AE3" s="1"/>
      <c r="AF3" s="1"/>
    </row>
    <row r="4" spans="1:32" x14ac:dyDescent="0.25">
      <c r="A4" s="1" t="s">
        <v>38</v>
      </c>
      <c r="B4" s="1">
        <v>48113</v>
      </c>
      <c r="C4" s="1">
        <v>33</v>
      </c>
      <c r="D4" s="1" t="s">
        <v>33</v>
      </c>
      <c r="E4" s="1" t="s">
        <v>34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 t="s">
        <v>35</v>
      </c>
      <c r="X4" s="1"/>
      <c r="Y4" s="1"/>
      <c r="Z4" s="1"/>
      <c r="AA4" s="1"/>
      <c r="AB4" s="1" t="s">
        <v>36</v>
      </c>
      <c r="AC4" s="1"/>
      <c r="AD4" s="1"/>
      <c r="AE4" s="1"/>
      <c r="AF4" s="1"/>
    </row>
    <row r="5" spans="1:32" x14ac:dyDescent="0.25">
      <c r="A5" s="1" t="s">
        <v>39</v>
      </c>
      <c r="B5" s="1">
        <v>48113</v>
      </c>
      <c r="C5" s="1">
        <v>33</v>
      </c>
      <c r="D5" s="1" t="s">
        <v>33</v>
      </c>
      <c r="E5" s="1" t="s">
        <v>34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 t="s">
        <v>35</v>
      </c>
      <c r="X5" s="1"/>
      <c r="Y5" s="1"/>
      <c r="Z5" s="1"/>
      <c r="AA5" s="1"/>
      <c r="AB5" s="1" t="s">
        <v>36</v>
      </c>
      <c r="AC5" s="1"/>
      <c r="AD5" s="1"/>
      <c r="AE5" s="1"/>
      <c r="AF5" s="1"/>
    </row>
    <row r="6" spans="1:32" x14ac:dyDescent="0.25">
      <c r="A6" s="1" t="s">
        <v>40</v>
      </c>
      <c r="B6" s="1">
        <v>48113</v>
      </c>
      <c r="C6" s="1">
        <v>33</v>
      </c>
      <c r="D6" s="1" t="s">
        <v>33</v>
      </c>
      <c r="E6" s="1" t="s">
        <v>34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 t="s">
        <v>35</v>
      </c>
      <c r="X6" s="1"/>
      <c r="Y6" s="1"/>
      <c r="Z6" s="1"/>
      <c r="AA6" s="1"/>
      <c r="AB6" s="1" t="s">
        <v>36</v>
      </c>
      <c r="AC6" s="1"/>
      <c r="AD6" s="1"/>
      <c r="AE6" s="1"/>
      <c r="AF6" s="1"/>
    </row>
    <row r="7" spans="1:32" x14ac:dyDescent="0.25">
      <c r="A7" s="1" t="s">
        <v>41</v>
      </c>
      <c r="B7" s="1">
        <v>48113</v>
      </c>
      <c r="C7" s="1">
        <v>33</v>
      </c>
      <c r="D7" s="1" t="s">
        <v>33</v>
      </c>
      <c r="E7" s="1" t="s">
        <v>34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 t="s">
        <v>35</v>
      </c>
      <c r="X7" s="1"/>
      <c r="Y7" s="1"/>
      <c r="Z7" s="1"/>
      <c r="AA7" s="1"/>
      <c r="AB7" s="1" t="s">
        <v>36</v>
      </c>
      <c r="AC7" s="1"/>
      <c r="AD7" s="1"/>
      <c r="AE7" s="1"/>
      <c r="AF7" s="1"/>
    </row>
    <row r="8" spans="1:32" x14ac:dyDescent="0.25">
      <c r="A8" s="1" t="s">
        <v>42</v>
      </c>
      <c r="B8" s="1">
        <v>48113</v>
      </c>
      <c r="C8" s="1">
        <v>34</v>
      </c>
      <c r="D8" s="1" t="s">
        <v>33</v>
      </c>
      <c r="E8" s="1" t="s">
        <v>34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 t="s">
        <v>35</v>
      </c>
      <c r="X8" s="1"/>
      <c r="Y8" s="1"/>
      <c r="Z8" s="1"/>
      <c r="AA8" s="1"/>
      <c r="AB8" s="1" t="s">
        <v>36</v>
      </c>
      <c r="AC8" s="1"/>
      <c r="AD8" s="1"/>
      <c r="AE8" s="1"/>
      <c r="AF8" s="1"/>
    </row>
    <row r="9" spans="1:32" x14ac:dyDescent="0.25">
      <c r="A9" s="1" t="s">
        <v>43</v>
      </c>
      <c r="B9" s="1">
        <v>48113</v>
      </c>
      <c r="C9" s="1">
        <v>34</v>
      </c>
      <c r="D9" s="1" t="s">
        <v>33</v>
      </c>
      <c r="E9" s="1" t="s">
        <v>34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 t="s">
        <v>35</v>
      </c>
      <c r="X9" s="1"/>
      <c r="Y9" s="1"/>
      <c r="Z9" s="1"/>
      <c r="AA9" s="1"/>
      <c r="AB9" s="1" t="s">
        <v>36</v>
      </c>
      <c r="AC9" s="1"/>
      <c r="AD9" s="1"/>
      <c r="AE9" s="1"/>
      <c r="AF9" s="1"/>
    </row>
    <row r="10" spans="1:32" x14ac:dyDescent="0.25">
      <c r="A10" s="1" t="s">
        <v>44</v>
      </c>
      <c r="B10" s="1">
        <v>48113</v>
      </c>
      <c r="C10" s="1">
        <v>34</v>
      </c>
      <c r="D10" s="1" t="s">
        <v>33</v>
      </c>
      <c r="E10" s="1" t="s">
        <v>34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 t="s">
        <v>35</v>
      </c>
      <c r="X10" s="1"/>
      <c r="Y10" s="1"/>
      <c r="Z10" s="1"/>
      <c r="AA10" s="1"/>
      <c r="AB10" s="1" t="s">
        <v>36</v>
      </c>
      <c r="AC10" s="1"/>
      <c r="AD10" s="1"/>
      <c r="AE10" s="1"/>
      <c r="AF10" s="1"/>
    </row>
    <row r="11" spans="1:32" x14ac:dyDescent="0.25">
      <c r="A11" s="1" t="s">
        <v>45</v>
      </c>
      <c r="B11" s="1">
        <v>48113</v>
      </c>
      <c r="C11" s="1">
        <v>34</v>
      </c>
      <c r="D11" s="1" t="s">
        <v>33</v>
      </c>
      <c r="E11" s="1" t="s">
        <v>34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 t="s">
        <v>35</v>
      </c>
      <c r="X11" s="1"/>
      <c r="Y11" s="1"/>
      <c r="Z11" s="1"/>
      <c r="AA11" s="1"/>
      <c r="AB11" s="1" t="s">
        <v>36</v>
      </c>
      <c r="AC11" s="1"/>
      <c r="AD11" s="1"/>
      <c r="AE11" s="1"/>
      <c r="AF11" s="1"/>
    </row>
    <row r="12" spans="1:32" x14ac:dyDescent="0.25">
      <c r="A12" s="1" t="s">
        <v>46</v>
      </c>
      <c r="B12" s="1">
        <v>48113</v>
      </c>
      <c r="C12" s="1">
        <v>34</v>
      </c>
      <c r="D12" s="1" t="s">
        <v>33</v>
      </c>
      <c r="E12" s="1" t="s">
        <v>34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 t="s">
        <v>35</v>
      </c>
      <c r="X12" s="1"/>
      <c r="Y12" s="1"/>
      <c r="Z12" s="1"/>
      <c r="AA12" s="1"/>
      <c r="AB12" s="1" t="s">
        <v>36</v>
      </c>
      <c r="AC12" s="1"/>
      <c r="AD12" s="1"/>
      <c r="AE12" s="1"/>
      <c r="AF12" s="1"/>
    </row>
    <row r="13" spans="1:32" x14ac:dyDescent="0.25">
      <c r="A13" s="1" t="s">
        <v>47</v>
      </c>
      <c r="B13" s="1">
        <v>48113</v>
      </c>
      <c r="C13" s="1">
        <v>34</v>
      </c>
      <c r="D13" s="1" t="s">
        <v>33</v>
      </c>
      <c r="E13" s="1" t="s">
        <v>34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 t="s">
        <v>35</v>
      </c>
      <c r="X13" s="1"/>
      <c r="Y13" s="1"/>
      <c r="Z13" s="1"/>
      <c r="AA13" s="1"/>
      <c r="AB13" s="1" t="s">
        <v>36</v>
      </c>
      <c r="AC13" s="1"/>
      <c r="AD13" s="1"/>
      <c r="AE13" s="1"/>
      <c r="AF13" s="1"/>
    </row>
    <row r="14" spans="1:32" x14ac:dyDescent="0.25">
      <c r="A14" s="1" t="s">
        <v>48</v>
      </c>
      <c r="B14" s="1">
        <v>48113</v>
      </c>
      <c r="C14" s="1">
        <v>34</v>
      </c>
      <c r="D14" s="1" t="s">
        <v>33</v>
      </c>
      <c r="E14" s="1" t="s">
        <v>34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 t="s">
        <v>35</v>
      </c>
      <c r="X14" s="1"/>
      <c r="Y14" s="1"/>
      <c r="Z14" s="1"/>
      <c r="AA14" s="1"/>
      <c r="AB14" s="1" t="s">
        <v>36</v>
      </c>
      <c r="AC14" s="1"/>
      <c r="AD14" s="1"/>
      <c r="AE14" s="1"/>
      <c r="AF14" s="1"/>
    </row>
    <row r="15" spans="1:32" x14ac:dyDescent="0.25">
      <c r="A15" s="1" t="s">
        <v>49</v>
      </c>
      <c r="B15" s="1">
        <v>48113</v>
      </c>
      <c r="C15" s="1">
        <v>35</v>
      </c>
      <c r="D15" s="1" t="s">
        <v>33</v>
      </c>
      <c r="E15" s="1" t="s">
        <v>34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 t="s">
        <v>35</v>
      </c>
      <c r="X15" s="1"/>
      <c r="Y15" s="1"/>
      <c r="Z15" s="1"/>
      <c r="AA15" s="1"/>
      <c r="AB15" s="1" t="s">
        <v>36</v>
      </c>
      <c r="AC15" s="1"/>
      <c r="AD15" s="1"/>
      <c r="AE15" s="1"/>
      <c r="AF15" s="1"/>
    </row>
    <row r="16" spans="1:32" x14ac:dyDescent="0.25">
      <c r="A16" s="1" t="s">
        <v>50</v>
      </c>
      <c r="B16" s="1">
        <v>48113</v>
      </c>
      <c r="C16" s="1">
        <v>35</v>
      </c>
      <c r="D16" s="1" t="s">
        <v>33</v>
      </c>
      <c r="E16" s="1" t="s">
        <v>34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 t="s">
        <v>35</v>
      </c>
      <c r="X16" s="1"/>
      <c r="Y16" s="1"/>
      <c r="Z16" s="1"/>
      <c r="AA16" s="1"/>
      <c r="AB16" s="1" t="s">
        <v>36</v>
      </c>
      <c r="AC16" s="1"/>
      <c r="AD16" s="1"/>
      <c r="AE16" s="1"/>
      <c r="AF16" s="1"/>
    </row>
    <row r="17" spans="1:32" x14ac:dyDescent="0.25">
      <c r="A17" s="1" t="s">
        <v>51</v>
      </c>
      <c r="B17" s="1">
        <v>48113</v>
      </c>
      <c r="C17" s="1">
        <v>35</v>
      </c>
      <c r="D17" s="1" t="s">
        <v>33</v>
      </c>
      <c r="E17" s="1" t="s">
        <v>34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 t="s">
        <v>35</v>
      </c>
      <c r="X17" s="1"/>
      <c r="Y17" s="1"/>
      <c r="Z17" s="1"/>
      <c r="AA17" s="1"/>
      <c r="AB17" s="1" t="s">
        <v>36</v>
      </c>
      <c r="AC17" s="1"/>
      <c r="AD17" s="1"/>
      <c r="AE17" s="1"/>
      <c r="AF17" s="1"/>
    </row>
    <row r="18" spans="1:32" x14ac:dyDescent="0.25">
      <c r="A18" s="2">
        <v>44205</v>
      </c>
      <c r="B18" s="1">
        <v>48113</v>
      </c>
      <c r="C18" s="1">
        <v>35</v>
      </c>
      <c r="D18" s="1" t="s">
        <v>33</v>
      </c>
      <c r="E18" s="1" t="s">
        <v>34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 t="s">
        <v>35</v>
      </c>
      <c r="X18" s="1"/>
      <c r="Y18" s="1"/>
      <c r="Z18" s="1"/>
      <c r="AA18" s="1"/>
      <c r="AB18" s="1" t="s">
        <v>36</v>
      </c>
      <c r="AC18" s="1"/>
      <c r="AD18" s="1"/>
      <c r="AE18" s="1"/>
      <c r="AF18" s="1"/>
    </row>
    <row r="19" spans="1:32" x14ac:dyDescent="0.25">
      <c r="A19" s="2">
        <v>44236</v>
      </c>
      <c r="B19" s="1">
        <v>48113</v>
      </c>
      <c r="C19" s="1">
        <v>35</v>
      </c>
      <c r="D19" s="1" t="s">
        <v>33</v>
      </c>
      <c r="E19" s="1" t="s">
        <v>34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 t="s">
        <v>35</v>
      </c>
      <c r="X19" s="1"/>
      <c r="Y19" s="1"/>
      <c r="Z19" s="1"/>
      <c r="AA19" s="1"/>
      <c r="AB19" s="1" t="s">
        <v>36</v>
      </c>
      <c r="AC19" s="1"/>
      <c r="AD19" s="1"/>
      <c r="AE19" s="1"/>
      <c r="AF19" s="1"/>
    </row>
    <row r="20" spans="1:32" x14ac:dyDescent="0.25">
      <c r="A20" s="2">
        <v>44264</v>
      </c>
      <c r="B20" s="1">
        <v>48113</v>
      </c>
      <c r="C20" s="1">
        <v>35</v>
      </c>
      <c r="D20" s="1" t="s">
        <v>33</v>
      </c>
      <c r="E20" s="1" t="s">
        <v>34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 t="s">
        <v>35</v>
      </c>
      <c r="X20" s="1"/>
      <c r="Y20" s="1"/>
      <c r="Z20" s="1"/>
      <c r="AA20" s="1"/>
      <c r="AB20" s="1" t="s">
        <v>36</v>
      </c>
      <c r="AC20" s="1"/>
      <c r="AD20" s="1"/>
      <c r="AE20" s="1"/>
      <c r="AF20" s="1"/>
    </row>
    <row r="21" spans="1:32" x14ac:dyDescent="0.25">
      <c r="A21" s="2">
        <v>44295</v>
      </c>
      <c r="B21" s="1">
        <v>48113</v>
      </c>
      <c r="C21" s="1">
        <v>35</v>
      </c>
      <c r="D21" s="1" t="s">
        <v>33</v>
      </c>
      <c r="E21" s="1" t="s">
        <v>34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 t="s">
        <v>35</v>
      </c>
      <c r="X21" s="1"/>
      <c r="Y21" s="1"/>
      <c r="Z21" s="1"/>
      <c r="AA21" s="1"/>
      <c r="AB21" s="1" t="s">
        <v>36</v>
      </c>
      <c r="AC21" s="1"/>
      <c r="AD21" s="1"/>
      <c r="AE21" s="1"/>
      <c r="AF21" s="1"/>
    </row>
    <row r="22" spans="1:32" x14ac:dyDescent="0.25">
      <c r="A22" s="2">
        <v>44325</v>
      </c>
      <c r="B22" s="1">
        <v>48113</v>
      </c>
      <c r="C22" s="1">
        <v>36</v>
      </c>
      <c r="D22" s="1" t="s">
        <v>33</v>
      </c>
      <c r="E22" s="1" t="s">
        <v>34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 t="s">
        <v>35</v>
      </c>
      <c r="X22" s="1"/>
      <c r="Y22" s="1"/>
      <c r="Z22" s="1"/>
      <c r="AA22" s="1"/>
      <c r="AB22" s="1" t="s">
        <v>36</v>
      </c>
      <c r="AC22" s="1"/>
      <c r="AD22" s="1"/>
      <c r="AE22" s="1"/>
      <c r="AF22" s="1"/>
    </row>
    <row r="23" spans="1:32" x14ac:dyDescent="0.25">
      <c r="A23" s="2">
        <v>44356</v>
      </c>
      <c r="B23" s="1">
        <v>48113</v>
      </c>
      <c r="C23" s="1">
        <v>36</v>
      </c>
      <c r="D23" s="1" t="s">
        <v>33</v>
      </c>
      <c r="E23" s="1" t="s">
        <v>34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 t="s">
        <v>35</v>
      </c>
      <c r="X23" s="1"/>
      <c r="Y23" s="1"/>
      <c r="Z23" s="1"/>
      <c r="AA23" s="1"/>
      <c r="AB23" s="1" t="s">
        <v>36</v>
      </c>
      <c r="AC23" s="1"/>
      <c r="AD23" s="1"/>
      <c r="AE23" s="1"/>
      <c r="AF23" s="1"/>
    </row>
    <row r="24" spans="1:32" x14ac:dyDescent="0.25">
      <c r="A24" s="2">
        <v>44386</v>
      </c>
      <c r="B24" s="1">
        <v>48113</v>
      </c>
      <c r="C24" s="1">
        <v>36</v>
      </c>
      <c r="D24" s="1" t="s">
        <v>33</v>
      </c>
      <c r="E24" s="1" t="s">
        <v>34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 t="s">
        <v>35</v>
      </c>
      <c r="X24" s="1"/>
      <c r="Y24" s="1"/>
      <c r="Z24" s="1"/>
      <c r="AA24" s="1"/>
      <c r="AB24" s="1" t="s">
        <v>36</v>
      </c>
      <c r="AC24" s="1"/>
      <c r="AD24" s="1"/>
      <c r="AE24" s="1"/>
      <c r="AF24" s="1"/>
    </row>
    <row r="25" spans="1:32" x14ac:dyDescent="0.25">
      <c r="A25" s="2">
        <v>44417</v>
      </c>
      <c r="B25" s="1">
        <v>48113</v>
      </c>
      <c r="C25" s="1">
        <v>36</v>
      </c>
      <c r="D25" s="1" t="s">
        <v>33</v>
      </c>
      <c r="E25" s="1" t="s">
        <v>34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 t="s">
        <v>35</v>
      </c>
      <c r="X25" s="1"/>
      <c r="Y25" s="1"/>
      <c r="Z25" s="1"/>
      <c r="AA25" s="1"/>
      <c r="AB25" s="1" t="s">
        <v>36</v>
      </c>
      <c r="AC25" s="1"/>
      <c r="AD25" s="1"/>
      <c r="AE25" s="1"/>
      <c r="AF25" s="1"/>
    </row>
    <row r="26" spans="1:32" x14ac:dyDescent="0.25">
      <c r="A26" s="2">
        <v>44448</v>
      </c>
      <c r="B26" s="1">
        <v>48113</v>
      </c>
      <c r="C26" s="1">
        <v>36</v>
      </c>
      <c r="D26" s="1" t="s">
        <v>33</v>
      </c>
      <c r="E26" s="1" t="s">
        <v>34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 t="s">
        <v>35</v>
      </c>
      <c r="X26" s="1"/>
      <c r="Y26" s="1"/>
      <c r="Z26" s="1"/>
      <c r="AA26" s="1"/>
      <c r="AB26" s="1" t="s">
        <v>36</v>
      </c>
      <c r="AC26" s="1"/>
      <c r="AD26" s="1"/>
      <c r="AE26" s="1"/>
      <c r="AF26" s="1"/>
    </row>
    <row r="27" spans="1:32" x14ac:dyDescent="0.25">
      <c r="A27" s="2">
        <v>44478</v>
      </c>
      <c r="B27" s="1">
        <v>48113</v>
      </c>
      <c r="C27" s="1">
        <v>36</v>
      </c>
      <c r="D27" s="1" t="s">
        <v>33</v>
      </c>
      <c r="E27" s="1" t="s">
        <v>34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 t="s">
        <v>35</v>
      </c>
      <c r="X27" s="1"/>
      <c r="Y27" s="1"/>
      <c r="Z27" s="1"/>
      <c r="AA27" s="1"/>
      <c r="AB27" s="1" t="s">
        <v>36</v>
      </c>
      <c r="AC27" s="1"/>
      <c r="AD27" s="1"/>
      <c r="AE27" s="1"/>
      <c r="AF27" s="1"/>
    </row>
    <row r="28" spans="1:32" x14ac:dyDescent="0.25">
      <c r="A28" s="2">
        <v>44509</v>
      </c>
      <c r="B28" s="1">
        <v>48113</v>
      </c>
      <c r="C28" s="1">
        <v>36</v>
      </c>
      <c r="D28" s="1" t="s">
        <v>33</v>
      </c>
      <c r="E28" s="1" t="s">
        <v>34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 t="s">
        <v>35</v>
      </c>
      <c r="X28" s="1"/>
      <c r="Y28" s="1"/>
      <c r="Z28" s="1"/>
      <c r="AA28" s="1"/>
      <c r="AB28" s="1" t="s">
        <v>36</v>
      </c>
      <c r="AC28" s="1"/>
      <c r="AD28" s="1"/>
      <c r="AE28" s="1"/>
      <c r="AF28" s="1"/>
    </row>
    <row r="29" spans="1:32" x14ac:dyDescent="0.25">
      <c r="A29" s="2">
        <v>44539</v>
      </c>
      <c r="B29" s="1">
        <v>48113</v>
      </c>
      <c r="C29" s="1">
        <v>37</v>
      </c>
      <c r="D29" s="1" t="s">
        <v>33</v>
      </c>
      <c r="E29" s="1" t="s">
        <v>34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 t="s">
        <v>35</v>
      </c>
      <c r="X29" s="1"/>
      <c r="Y29" s="1"/>
      <c r="Z29" s="1"/>
      <c r="AA29" s="1"/>
      <c r="AB29" s="1" t="s">
        <v>36</v>
      </c>
      <c r="AC29" s="1"/>
      <c r="AD29" s="1"/>
      <c r="AE29" s="1"/>
      <c r="AF29" s="1"/>
    </row>
    <row r="30" spans="1:32" x14ac:dyDescent="0.25">
      <c r="A30" s="1" t="s">
        <v>52</v>
      </c>
      <c r="B30" s="1">
        <v>48113</v>
      </c>
      <c r="C30" s="1">
        <v>37</v>
      </c>
      <c r="D30" s="1" t="s">
        <v>33</v>
      </c>
      <c r="E30" s="1" t="s">
        <v>34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 t="s">
        <v>35</v>
      </c>
      <c r="X30" s="1"/>
      <c r="Y30" s="1"/>
      <c r="Z30" s="1"/>
      <c r="AA30" s="1"/>
      <c r="AB30" s="1" t="s">
        <v>36</v>
      </c>
      <c r="AC30" s="1"/>
      <c r="AD30" s="1"/>
      <c r="AE30" s="1"/>
      <c r="AF30" s="1"/>
    </row>
    <row r="31" spans="1:32" x14ac:dyDescent="0.25">
      <c r="A31" s="1" t="s">
        <v>53</v>
      </c>
      <c r="B31" s="1">
        <v>48113</v>
      </c>
      <c r="C31" s="1">
        <v>37</v>
      </c>
      <c r="D31" s="1" t="s">
        <v>33</v>
      </c>
      <c r="E31" s="1" t="s">
        <v>34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 t="s">
        <v>35</v>
      </c>
      <c r="X31" s="1"/>
      <c r="Y31" s="1"/>
      <c r="Z31" s="1"/>
      <c r="AA31" s="1"/>
      <c r="AB31" s="1" t="s">
        <v>36</v>
      </c>
      <c r="AC31" s="1"/>
      <c r="AD31" s="1"/>
      <c r="AE31" s="1"/>
      <c r="AF31" s="1"/>
    </row>
    <row r="32" spans="1:32" x14ac:dyDescent="0.25">
      <c r="A32" s="1" t="s">
        <v>54</v>
      </c>
      <c r="B32" s="1">
        <v>48113</v>
      </c>
      <c r="C32" s="1">
        <v>37</v>
      </c>
      <c r="D32" s="1" t="s">
        <v>33</v>
      </c>
      <c r="E32" s="1" t="s">
        <v>34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 t="s">
        <v>35</v>
      </c>
      <c r="X32" s="1"/>
      <c r="Y32" s="1"/>
      <c r="Z32" s="1"/>
      <c r="AA32" s="1"/>
      <c r="AB32" s="1" t="s">
        <v>36</v>
      </c>
      <c r="AC32" s="1"/>
      <c r="AD32" s="1"/>
      <c r="AE32" s="1"/>
      <c r="AF32" s="1"/>
    </row>
    <row r="33" spans="1:32" x14ac:dyDescent="0.25">
      <c r="A33" s="1" t="s">
        <v>55</v>
      </c>
      <c r="B33" s="1">
        <v>48113</v>
      </c>
      <c r="C33" s="1">
        <v>37</v>
      </c>
      <c r="D33" s="1" t="s">
        <v>33</v>
      </c>
      <c r="E33" s="1" t="s">
        <v>34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 t="s">
        <v>35</v>
      </c>
      <c r="X33" s="1"/>
      <c r="Y33" s="1"/>
      <c r="Z33" s="1"/>
      <c r="AA33" s="1"/>
      <c r="AB33" s="1" t="s">
        <v>36</v>
      </c>
      <c r="AC33" s="1"/>
      <c r="AD33" s="1"/>
      <c r="AE33" s="1"/>
      <c r="AF33" s="1"/>
    </row>
    <row r="34" spans="1:32" x14ac:dyDescent="0.25">
      <c r="A34" s="1" t="s">
        <v>56</v>
      </c>
      <c r="B34" s="1">
        <v>48113</v>
      </c>
      <c r="C34" s="1">
        <v>37</v>
      </c>
      <c r="D34" s="1" t="s">
        <v>33</v>
      </c>
      <c r="E34" s="1" t="s">
        <v>34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 t="s">
        <v>35</v>
      </c>
      <c r="X34" s="1"/>
      <c r="Y34" s="1"/>
      <c r="Z34" s="1"/>
      <c r="AA34" s="1"/>
      <c r="AB34" s="1" t="s">
        <v>36</v>
      </c>
      <c r="AC34" s="1"/>
      <c r="AD34" s="1"/>
      <c r="AE34" s="1"/>
      <c r="AF34" s="1"/>
    </row>
    <row r="35" spans="1:32" x14ac:dyDescent="0.25">
      <c r="A35" s="1" t="s">
        <v>57</v>
      </c>
      <c r="B35" s="1">
        <v>48113</v>
      </c>
      <c r="C35" s="1">
        <v>37</v>
      </c>
      <c r="D35" s="1" t="s">
        <v>33</v>
      </c>
      <c r="E35" s="1" t="s">
        <v>34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 t="s">
        <v>35</v>
      </c>
      <c r="X35" s="1"/>
      <c r="Y35" s="1"/>
      <c r="Z35" s="1"/>
      <c r="AA35" s="1"/>
      <c r="AB35" s="1" t="s">
        <v>36</v>
      </c>
      <c r="AC35" s="1"/>
      <c r="AD35" s="1"/>
      <c r="AE35" s="1"/>
      <c r="AF35" s="1"/>
    </row>
    <row r="36" spans="1:32" x14ac:dyDescent="0.25">
      <c r="A36" s="1" t="s">
        <v>58</v>
      </c>
      <c r="B36" s="1">
        <v>48113</v>
      </c>
      <c r="C36" s="1">
        <v>38</v>
      </c>
      <c r="D36" s="1" t="s">
        <v>33</v>
      </c>
      <c r="E36" s="1" t="s">
        <v>34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 t="s">
        <v>35</v>
      </c>
      <c r="X36" s="1"/>
      <c r="Y36" s="1"/>
      <c r="Z36" s="1"/>
      <c r="AA36" s="1"/>
      <c r="AB36" s="1" t="s">
        <v>36</v>
      </c>
      <c r="AC36" s="1"/>
      <c r="AD36" s="1"/>
      <c r="AE36" s="1"/>
      <c r="AF36" s="1"/>
    </row>
    <row r="37" spans="1:32" x14ac:dyDescent="0.25">
      <c r="A37" s="1" t="s">
        <v>59</v>
      </c>
      <c r="B37" s="1">
        <v>48113</v>
      </c>
      <c r="C37" s="1">
        <v>38</v>
      </c>
      <c r="D37" s="1" t="s">
        <v>33</v>
      </c>
      <c r="E37" s="1" t="s">
        <v>34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 t="s">
        <v>35</v>
      </c>
      <c r="X37" s="1"/>
      <c r="Y37" s="1"/>
      <c r="Z37" s="1"/>
      <c r="AA37" s="1"/>
      <c r="AB37" s="1" t="s">
        <v>36</v>
      </c>
      <c r="AC37" s="1"/>
      <c r="AD37" s="1"/>
      <c r="AE37" s="1"/>
      <c r="AF37" s="1"/>
    </row>
    <row r="38" spans="1:32" x14ac:dyDescent="0.25">
      <c r="A38" s="1" t="s">
        <v>60</v>
      </c>
      <c r="B38" s="1">
        <v>48113</v>
      </c>
      <c r="C38" s="1">
        <v>38</v>
      </c>
      <c r="D38" s="1" t="s">
        <v>33</v>
      </c>
      <c r="E38" s="1" t="s">
        <v>34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 t="s">
        <v>35</v>
      </c>
      <c r="X38" s="1"/>
      <c r="Y38" s="1"/>
      <c r="Z38" s="1"/>
      <c r="AA38" s="1"/>
      <c r="AB38" s="1" t="s">
        <v>36</v>
      </c>
      <c r="AC38" s="1"/>
      <c r="AD38" s="1"/>
      <c r="AE38" s="1"/>
      <c r="AF38" s="1"/>
    </row>
    <row r="39" spans="1:32" x14ac:dyDescent="0.25">
      <c r="A39" s="1" t="s">
        <v>61</v>
      </c>
      <c r="B39" s="1">
        <v>48113</v>
      </c>
      <c r="C39" s="1">
        <v>38</v>
      </c>
      <c r="D39" s="1" t="s">
        <v>33</v>
      </c>
      <c r="E39" s="1" t="s">
        <v>34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 t="s">
        <v>35</v>
      </c>
      <c r="X39" s="1"/>
      <c r="Y39" s="1"/>
      <c r="Z39" s="1"/>
      <c r="AA39" s="1"/>
      <c r="AB39" s="1" t="s">
        <v>36</v>
      </c>
      <c r="AC39" s="1"/>
      <c r="AD39" s="1"/>
      <c r="AE39" s="1"/>
      <c r="AF39" s="1"/>
    </row>
    <row r="40" spans="1:32" x14ac:dyDescent="0.25">
      <c r="A40" s="1" t="s">
        <v>62</v>
      </c>
      <c r="B40" s="1">
        <v>48113</v>
      </c>
      <c r="C40" s="1">
        <v>38</v>
      </c>
      <c r="D40" s="1" t="s">
        <v>33</v>
      </c>
      <c r="E40" s="1" t="s">
        <v>34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 t="s">
        <v>35</v>
      </c>
      <c r="X40" s="1"/>
      <c r="Y40" s="1"/>
      <c r="Z40" s="1"/>
      <c r="AA40" s="1"/>
      <c r="AB40" s="1" t="s">
        <v>36</v>
      </c>
      <c r="AC40" s="1"/>
      <c r="AD40" s="1"/>
      <c r="AE40" s="1"/>
      <c r="AF40" s="1"/>
    </row>
    <row r="41" spans="1:32" x14ac:dyDescent="0.25">
      <c r="A41" s="1" t="s">
        <v>63</v>
      </c>
      <c r="B41" s="1">
        <v>48113</v>
      </c>
      <c r="C41" s="1">
        <v>38</v>
      </c>
      <c r="D41" s="1" t="s">
        <v>33</v>
      </c>
      <c r="E41" s="1" t="s">
        <v>34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 t="s">
        <v>35</v>
      </c>
      <c r="X41" s="1"/>
      <c r="Y41" s="1"/>
      <c r="Z41" s="1"/>
      <c r="AA41" s="1"/>
      <c r="AB41" s="1" t="s">
        <v>36</v>
      </c>
      <c r="AC41" s="1"/>
      <c r="AD41" s="1"/>
      <c r="AE41" s="1"/>
      <c r="AF41" s="1"/>
    </row>
    <row r="42" spans="1:32" x14ac:dyDescent="0.25">
      <c r="A42" s="1" t="s">
        <v>64</v>
      </c>
      <c r="B42" s="1">
        <v>48113</v>
      </c>
      <c r="C42" s="1">
        <v>38</v>
      </c>
      <c r="D42" s="1" t="s">
        <v>33</v>
      </c>
      <c r="E42" s="1" t="s">
        <v>34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 t="s">
        <v>35</v>
      </c>
      <c r="X42" s="1"/>
      <c r="Y42" s="1"/>
      <c r="Z42" s="1"/>
      <c r="AA42" s="1"/>
      <c r="AB42" s="1" t="s">
        <v>36</v>
      </c>
      <c r="AC42" s="1"/>
      <c r="AD42" s="1"/>
      <c r="AE42" s="1"/>
      <c r="AF42" s="1"/>
    </row>
    <row r="43" spans="1:32" x14ac:dyDescent="0.25">
      <c r="A43" s="1" t="s">
        <v>65</v>
      </c>
      <c r="B43" s="1">
        <v>48113</v>
      </c>
      <c r="C43" s="1">
        <v>39</v>
      </c>
      <c r="D43" s="1" t="s">
        <v>33</v>
      </c>
      <c r="E43" s="1" t="s">
        <v>34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 t="s">
        <v>35</v>
      </c>
      <c r="X43" s="1"/>
      <c r="Y43" s="1"/>
      <c r="Z43" s="1"/>
      <c r="AA43" s="1"/>
      <c r="AB43" s="1" t="s">
        <v>36</v>
      </c>
      <c r="AC43" s="1"/>
      <c r="AD43" s="1"/>
      <c r="AE43" s="1"/>
      <c r="AF43" s="1"/>
    </row>
    <row r="44" spans="1:32" x14ac:dyDescent="0.25">
      <c r="A44" s="1" t="s">
        <v>66</v>
      </c>
      <c r="B44" s="1">
        <v>48113</v>
      </c>
      <c r="C44" s="1">
        <v>39</v>
      </c>
      <c r="D44" s="1" t="s">
        <v>33</v>
      </c>
      <c r="E44" s="1" t="s">
        <v>34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 t="s">
        <v>35</v>
      </c>
      <c r="X44" s="1"/>
      <c r="Y44" s="1"/>
      <c r="Z44" s="1"/>
      <c r="AA44" s="1"/>
      <c r="AB44" s="1" t="s">
        <v>36</v>
      </c>
      <c r="AC44" s="1"/>
      <c r="AD44" s="1"/>
      <c r="AE44" s="1"/>
      <c r="AF44" s="1"/>
    </row>
    <row r="45" spans="1:32" x14ac:dyDescent="0.25">
      <c r="A45" s="1" t="s">
        <v>67</v>
      </c>
      <c r="B45" s="1">
        <v>48113</v>
      </c>
      <c r="C45" s="1">
        <v>39</v>
      </c>
      <c r="D45" s="1" t="s">
        <v>33</v>
      </c>
      <c r="E45" s="1" t="s">
        <v>34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 t="s">
        <v>35</v>
      </c>
      <c r="X45" s="1"/>
      <c r="Y45" s="1"/>
      <c r="Z45" s="1"/>
      <c r="AA45" s="1"/>
      <c r="AB45" s="1" t="s">
        <v>36</v>
      </c>
      <c r="AC45" s="1"/>
      <c r="AD45" s="1"/>
      <c r="AE45" s="1"/>
      <c r="AF45" s="1"/>
    </row>
    <row r="46" spans="1:32" x14ac:dyDescent="0.25">
      <c r="A46" s="1" t="s">
        <v>68</v>
      </c>
      <c r="B46" s="1">
        <v>48113</v>
      </c>
      <c r="C46" s="1">
        <v>39</v>
      </c>
      <c r="D46" s="1" t="s">
        <v>33</v>
      </c>
      <c r="E46" s="1" t="s">
        <v>34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 t="s">
        <v>35</v>
      </c>
      <c r="X46" s="1"/>
      <c r="Y46" s="1"/>
      <c r="Z46" s="1"/>
      <c r="AA46" s="1"/>
      <c r="AB46" s="1" t="s">
        <v>36</v>
      </c>
      <c r="AC46" s="1"/>
      <c r="AD46" s="1"/>
      <c r="AE46" s="1"/>
      <c r="AF46" s="1"/>
    </row>
    <row r="47" spans="1:32" x14ac:dyDescent="0.25">
      <c r="A47" s="1" t="s">
        <v>69</v>
      </c>
      <c r="B47" s="1">
        <v>48113</v>
      </c>
      <c r="C47" s="1">
        <v>39</v>
      </c>
      <c r="D47" s="1" t="s">
        <v>33</v>
      </c>
      <c r="E47" s="1" t="s">
        <v>34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 t="s">
        <v>35</v>
      </c>
      <c r="X47" s="1"/>
      <c r="Y47" s="1"/>
      <c r="Z47" s="1"/>
      <c r="AA47" s="1"/>
      <c r="AB47" s="1" t="s">
        <v>36</v>
      </c>
      <c r="AC47" s="1"/>
      <c r="AD47" s="1"/>
      <c r="AE47" s="1"/>
      <c r="AF47" s="1"/>
    </row>
    <row r="48" spans="1:32" x14ac:dyDescent="0.25">
      <c r="A48" s="2">
        <v>44206</v>
      </c>
      <c r="B48" s="1">
        <v>48113</v>
      </c>
      <c r="C48" s="1">
        <v>39</v>
      </c>
      <c r="D48" s="1" t="s">
        <v>33</v>
      </c>
      <c r="E48" s="1" t="s">
        <v>34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 t="s">
        <v>35</v>
      </c>
      <c r="X48" s="1"/>
      <c r="Y48" s="1"/>
      <c r="Z48" s="1"/>
      <c r="AA48" s="1"/>
      <c r="AB48" s="1" t="s">
        <v>36</v>
      </c>
      <c r="AC48" s="1"/>
      <c r="AD48" s="1"/>
      <c r="AE48" s="1"/>
      <c r="AF48" s="1"/>
    </row>
    <row r="49" spans="1:32" x14ac:dyDescent="0.25">
      <c r="A49" s="2">
        <v>44237</v>
      </c>
      <c r="B49" s="1">
        <v>48113</v>
      </c>
      <c r="C49" s="1">
        <v>39</v>
      </c>
      <c r="D49" s="1" t="s">
        <v>33</v>
      </c>
      <c r="E49" s="1" t="s">
        <v>34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 t="s">
        <v>35</v>
      </c>
      <c r="X49" s="1"/>
      <c r="Y49" s="1"/>
      <c r="Z49" s="1"/>
      <c r="AA49" s="1"/>
      <c r="AB49" s="1" t="s">
        <v>36</v>
      </c>
      <c r="AC49" s="1"/>
      <c r="AD49" s="1"/>
      <c r="AE49" s="1"/>
      <c r="AF49" s="1"/>
    </row>
    <row r="50" spans="1:32" x14ac:dyDescent="0.25">
      <c r="A50" s="2">
        <v>44265</v>
      </c>
      <c r="B50" s="1">
        <v>48113</v>
      </c>
      <c r="C50" s="1">
        <v>40</v>
      </c>
      <c r="D50" s="1" t="s">
        <v>33</v>
      </c>
      <c r="E50" s="1" t="s">
        <v>34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 t="s">
        <v>35</v>
      </c>
      <c r="X50" s="1"/>
      <c r="Y50" s="1"/>
      <c r="Z50" s="1"/>
      <c r="AA50" s="1"/>
      <c r="AB50" s="1" t="s">
        <v>36</v>
      </c>
      <c r="AC50" s="1"/>
      <c r="AD50" s="1"/>
      <c r="AE50" s="1"/>
      <c r="AF50" s="1"/>
    </row>
    <row r="51" spans="1:32" x14ac:dyDescent="0.25">
      <c r="A51" s="2">
        <v>44296</v>
      </c>
      <c r="B51" s="1">
        <v>48113</v>
      </c>
      <c r="C51" s="1">
        <v>40</v>
      </c>
      <c r="D51" s="1" t="s">
        <v>33</v>
      </c>
      <c r="E51" s="1" t="s">
        <v>34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 t="s">
        <v>35</v>
      </c>
      <c r="X51" s="1"/>
      <c r="Y51" s="1"/>
      <c r="Z51" s="1"/>
      <c r="AA51" s="1"/>
      <c r="AB51" s="1" t="s">
        <v>36</v>
      </c>
      <c r="AC51" s="1"/>
      <c r="AD51" s="1"/>
      <c r="AE51" s="1"/>
      <c r="AF51" s="1"/>
    </row>
    <row r="52" spans="1:32" x14ac:dyDescent="0.25">
      <c r="A52" s="2">
        <v>44326</v>
      </c>
      <c r="B52" s="1">
        <v>48113</v>
      </c>
      <c r="C52" s="1">
        <v>40</v>
      </c>
      <c r="D52" s="1" t="s">
        <v>33</v>
      </c>
      <c r="E52" s="1" t="s">
        <v>34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 t="s">
        <v>35</v>
      </c>
      <c r="X52" s="1"/>
      <c r="Y52" s="1"/>
      <c r="Z52" s="1"/>
      <c r="AA52" s="1"/>
      <c r="AB52" s="1" t="s">
        <v>36</v>
      </c>
      <c r="AC52" s="1"/>
      <c r="AD52" s="1"/>
      <c r="AE52" s="1"/>
      <c r="AF52" s="1"/>
    </row>
    <row r="53" spans="1:32" x14ac:dyDescent="0.25">
      <c r="A53" s="2">
        <v>44357</v>
      </c>
      <c r="B53" s="1">
        <v>48113</v>
      </c>
      <c r="C53" s="1">
        <v>40</v>
      </c>
      <c r="D53" s="1" t="s">
        <v>33</v>
      </c>
      <c r="E53" s="1" t="s">
        <v>34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 t="s">
        <v>35</v>
      </c>
      <c r="X53" s="1"/>
      <c r="Y53" s="1"/>
      <c r="Z53" s="1"/>
      <c r="AA53" s="1"/>
      <c r="AB53" s="1" t="s">
        <v>36</v>
      </c>
      <c r="AC53" s="1"/>
      <c r="AD53" s="1"/>
      <c r="AE53" s="1"/>
      <c r="AF53" s="1"/>
    </row>
    <row r="54" spans="1:32" x14ac:dyDescent="0.25">
      <c r="A54" s="2">
        <v>44387</v>
      </c>
      <c r="B54" s="1">
        <v>48113</v>
      </c>
      <c r="C54" s="1">
        <v>40</v>
      </c>
      <c r="D54" s="1" t="s">
        <v>33</v>
      </c>
      <c r="E54" s="1" t="s">
        <v>34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 t="s">
        <v>35</v>
      </c>
      <c r="X54" s="1"/>
      <c r="Y54" s="1"/>
      <c r="Z54" s="1"/>
      <c r="AA54" s="1"/>
      <c r="AB54" s="1" t="s">
        <v>36</v>
      </c>
      <c r="AC54" s="1"/>
      <c r="AD54" s="1"/>
      <c r="AE54" s="1"/>
      <c r="AF54" s="1"/>
    </row>
    <row r="55" spans="1:32" x14ac:dyDescent="0.25">
      <c r="A55" s="2">
        <v>44418</v>
      </c>
      <c r="B55" s="1">
        <v>48113</v>
      </c>
      <c r="C55" s="1">
        <v>40</v>
      </c>
      <c r="D55" s="1" t="s">
        <v>33</v>
      </c>
      <c r="E55" s="1" t="s">
        <v>34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 t="s">
        <v>35</v>
      </c>
      <c r="X55" s="1"/>
      <c r="Y55" s="1"/>
      <c r="Z55" s="1"/>
      <c r="AA55" s="1"/>
      <c r="AB55" s="1" t="s">
        <v>36</v>
      </c>
      <c r="AC55" s="1"/>
      <c r="AD55" s="1"/>
      <c r="AE55" s="1"/>
      <c r="AF55" s="1"/>
    </row>
    <row r="56" spans="1:32" x14ac:dyDescent="0.25">
      <c r="A56" s="2">
        <v>44449</v>
      </c>
      <c r="B56" s="1">
        <v>48113</v>
      </c>
      <c r="C56" s="1">
        <v>40</v>
      </c>
      <c r="D56" s="1" t="s">
        <v>33</v>
      </c>
      <c r="E56" s="1" t="s">
        <v>34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 t="s">
        <v>35</v>
      </c>
      <c r="X56" s="1"/>
      <c r="Y56" s="1"/>
      <c r="Z56" s="1"/>
      <c r="AA56" s="1"/>
      <c r="AB56" s="1" t="s">
        <v>36</v>
      </c>
      <c r="AC56" s="1"/>
      <c r="AD56" s="1"/>
      <c r="AE56" s="1"/>
      <c r="AF56" s="1"/>
    </row>
    <row r="57" spans="1:32" x14ac:dyDescent="0.25">
      <c r="A57" s="2">
        <v>44479</v>
      </c>
      <c r="B57" s="1">
        <v>48113</v>
      </c>
      <c r="C57" s="1">
        <v>41</v>
      </c>
      <c r="D57" s="1" t="s">
        <v>33</v>
      </c>
      <c r="E57" s="1" t="s">
        <v>34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 t="s">
        <v>35</v>
      </c>
      <c r="X57" s="1"/>
      <c r="Y57" s="1"/>
      <c r="Z57" s="1"/>
      <c r="AA57" s="1"/>
      <c r="AB57" s="1" t="s">
        <v>36</v>
      </c>
      <c r="AC57" s="1"/>
      <c r="AD57" s="1"/>
      <c r="AE57" s="1"/>
      <c r="AF57" s="1"/>
    </row>
    <row r="58" spans="1:32" x14ac:dyDescent="0.25">
      <c r="A58" s="2">
        <v>44510</v>
      </c>
      <c r="B58" s="1">
        <v>48113</v>
      </c>
      <c r="C58" s="1">
        <v>41</v>
      </c>
      <c r="D58" s="1" t="s">
        <v>33</v>
      </c>
      <c r="E58" s="1" t="s">
        <v>34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 t="s">
        <v>35</v>
      </c>
      <c r="X58" s="1"/>
      <c r="Y58" s="1"/>
      <c r="Z58" s="1"/>
      <c r="AA58" s="1"/>
      <c r="AB58" s="1" t="s">
        <v>36</v>
      </c>
      <c r="AC58" s="1"/>
      <c r="AD58" s="1"/>
      <c r="AE58" s="1"/>
      <c r="AF58" s="1"/>
    </row>
    <row r="59" spans="1:32" x14ac:dyDescent="0.25">
      <c r="A59" s="2">
        <v>44540</v>
      </c>
      <c r="B59" s="1">
        <v>48113</v>
      </c>
      <c r="C59" s="1">
        <v>41</v>
      </c>
      <c r="D59" s="1" t="s">
        <v>33</v>
      </c>
      <c r="E59" s="1" t="s">
        <v>34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 t="s">
        <v>35</v>
      </c>
      <c r="X59" s="1"/>
      <c r="Y59" s="1"/>
      <c r="Z59" s="1"/>
      <c r="AA59" s="1"/>
      <c r="AB59" s="1" t="s">
        <v>36</v>
      </c>
      <c r="AC59" s="1"/>
      <c r="AD59" s="1"/>
      <c r="AE59" s="1"/>
      <c r="AF59" s="1"/>
    </row>
    <row r="60" spans="1:32" x14ac:dyDescent="0.25">
      <c r="A60" s="1" t="s">
        <v>70</v>
      </c>
      <c r="B60" s="1">
        <v>48113</v>
      </c>
      <c r="C60" s="1">
        <v>41</v>
      </c>
      <c r="D60" s="1" t="s">
        <v>33</v>
      </c>
      <c r="E60" s="1" t="s">
        <v>34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 t="s">
        <v>35</v>
      </c>
      <c r="X60" s="1"/>
      <c r="Y60" s="1"/>
      <c r="Z60" s="1"/>
      <c r="AA60" s="1"/>
      <c r="AB60" s="1" t="s">
        <v>36</v>
      </c>
      <c r="AC60" s="1"/>
      <c r="AD60" s="1"/>
      <c r="AE60" s="1"/>
      <c r="AF60" s="1"/>
    </row>
    <row r="61" spans="1:32" x14ac:dyDescent="0.25">
      <c r="A61" s="1" t="s">
        <v>71</v>
      </c>
      <c r="B61" s="1">
        <v>48113</v>
      </c>
      <c r="C61" s="1">
        <v>41</v>
      </c>
      <c r="D61" s="1" t="s">
        <v>33</v>
      </c>
      <c r="E61" s="1" t="s">
        <v>34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 t="s">
        <v>35</v>
      </c>
      <c r="X61" s="1"/>
      <c r="Y61" s="1"/>
      <c r="Z61" s="1"/>
      <c r="AA61" s="1"/>
      <c r="AB61" s="1" t="s">
        <v>36</v>
      </c>
      <c r="AC61" s="1"/>
      <c r="AD61" s="1"/>
      <c r="AE61" s="1"/>
      <c r="AF61" s="1"/>
    </row>
    <row r="62" spans="1:32" x14ac:dyDescent="0.25">
      <c r="A62" s="1" t="s">
        <v>72</v>
      </c>
      <c r="B62" s="1">
        <v>48113</v>
      </c>
      <c r="C62" s="1">
        <v>41</v>
      </c>
      <c r="D62" s="1" t="s">
        <v>33</v>
      </c>
      <c r="E62" s="1" t="s">
        <v>34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 t="s">
        <v>35</v>
      </c>
      <c r="X62" s="1"/>
      <c r="Y62" s="1"/>
      <c r="Z62" s="1"/>
      <c r="AA62" s="1"/>
      <c r="AB62" s="1" t="s">
        <v>36</v>
      </c>
      <c r="AC62" s="1"/>
      <c r="AD62" s="1"/>
      <c r="AE62" s="1"/>
      <c r="AF62" s="1"/>
    </row>
    <row r="63" spans="1:32" x14ac:dyDescent="0.25">
      <c r="A63" s="1" t="s">
        <v>73</v>
      </c>
      <c r="B63" s="1">
        <v>48113</v>
      </c>
      <c r="C63" s="1">
        <v>41</v>
      </c>
      <c r="D63" s="1" t="s">
        <v>33</v>
      </c>
      <c r="E63" s="1" t="s">
        <v>34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 t="s">
        <v>35</v>
      </c>
      <c r="X63" s="1"/>
      <c r="Y63" s="1"/>
      <c r="Z63" s="1"/>
      <c r="AA63" s="1"/>
      <c r="AB63" s="1" t="s">
        <v>36</v>
      </c>
      <c r="AC63" s="1"/>
      <c r="AD63" s="1"/>
      <c r="AE63" s="1"/>
      <c r="AF63" s="1"/>
    </row>
    <row r="64" spans="1:32" x14ac:dyDescent="0.25">
      <c r="A64" s="1" t="s">
        <v>74</v>
      </c>
      <c r="B64" s="1">
        <v>48113</v>
      </c>
      <c r="C64" s="1">
        <v>42</v>
      </c>
      <c r="D64" s="1" t="s">
        <v>33</v>
      </c>
      <c r="E64" s="1" t="s">
        <v>34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 t="s">
        <v>35</v>
      </c>
      <c r="X64" s="1"/>
      <c r="Y64" s="1"/>
      <c r="Z64" s="1"/>
      <c r="AA64" s="1"/>
      <c r="AB64" s="1" t="s">
        <v>36</v>
      </c>
      <c r="AC64" s="1"/>
      <c r="AD64" s="1"/>
      <c r="AE64" s="1"/>
      <c r="AF64" s="1"/>
    </row>
    <row r="65" spans="1:32" x14ac:dyDescent="0.25">
      <c r="A65" s="1" t="s">
        <v>75</v>
      </c>
      <c r="B65" s="1">
        <v>48113</v>
      </c>
      <c r="C65" s="1">
        <v>42</v>
      </c>
      <c r="D65" s="1" t="s">
        <v>33</v>
      </c>
      <c r="E65" s="1" t="s">
        <v>34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 t="s">
        <v>35</v>
      </c>
      <c r="X65" s="1"/>
      <c r="Y65" s="1"/>
      <c r="Z65" s="1"/>
      <c r="AA65" s="1"/>
      <c r="AB65" s="1" t="s">
        <v>36</v>
      </c>
      <c r="AC65" s="1"/>
      <c r="AD65" s="1"/>
      <c r="AE65" s="1"/>
      <c r="AF65" s="1"/>
    </row>
    <row r="66" spans="1:32" x14ac:dyDescent="0.25">
      <c r="A66" s="1" t="s">
        <v>76</v>
      </c>
      <c r="B66" s="1">
        <v>48113</v>
      </c>
      <c r="C66" s="1">
        <v>42</v>
      </c>
      <c r="D66" s="1" t="s">
        <v>33</v>
      </c>
      <c r="E66" s="1" t="s">
        <v>34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 t="s">
        <v>35</v>
      </c>
      <c r="X66" s="1"/>
      <c r="Y66" s="1"/>
      <c r="Z66" s="1"/>
      <c r="AA66" s="1"/>
      <c r="AB66" s="1" t="s">
        <v>36</v>
      </c>
      <c r="AC66" s="1"/>
      <c r="AD66" s="1"/>
      <c r="AE66" s="1"/>
      <c r="AF66" s="1"/>
    </row>
    <row r="67" spans="1:32" x14ac:dyDescent="0.25">
      <c r="A67" s="1" t="s">
        <v>77</v>
      </c>
      <c r="B67" s="1">
        <v>48113</v>
      </c>
      <c r="C67" s="1">
        <v>42</v>
      </c>
      <c r="D67" s="1" t="s">
        <v>33</v>
      </c>
      <c r="E67" s="1" t="s">
        <v>34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 t="s">
        <v>35</v>
      </c>
      <c r="X67" s="1"/>
      <c r="Y67" s="1"/>
      <c r="Z67" s="1"/>
      <c r="AA67" s="1"/>
      <c r="AB67" s="1" t="s">
        <v>36</v>
      </c>
      <c r="AC67" s="1"/>
      <c r="AD67" s="1"/>
      <c r="AE67" s="1"/>
      <c r="AF67" s="1"/>
    </row>
    <row r="68" spans="1:32" x14ac:dyDescent="0.25">
      <c r="A68" s="1" t="s">
        <v>78</v>
      </c>
      <c r="B68" s="1">
        <v>48113</v>
      </c>
      <c r="C68" s="1">
        <v>42</v>
      </c>
      <c r="D68" s="1" t="s">
        <v>33</v>
      </c>
      <c r="E68" s="1" t="s">
        <v>34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 t="s">
        <v>35</v>
      </c>
      <c r="X68" s="1"/>
      <c r="Y68" s="1"/>
      <c r="Z68" s="1"/>
      <c r="AA68" s="1"/>
      <c r="AB68" s="1" t="s">
        <v>36</v>
      </c>
      <c r="AC68" s="1"/>
      <c r="AD68" s="1"/>
      <c r="AE68" s="1"/>
      <c r="AF68" s="1"/>
    </row>
    <row r="69" spans="1:32" x14ac:dyDescent="0.25">
      <c r="A69" s="1" t="s">
        <v>79</v>
      </c>
      <c r="B69" s="1">
        <v>48113</v>
      </c>
      <c r="C69" s="1">
        <v>42</v>
      </c>
      <c r="D69" s="1" t="s">
        <v>33</v>
      </c>
      <c r="E69" s="1" t="s">
        <v>34</v>
      </c>
      <c r="F69" s="1">
        <v>52.5</v>
      </c>
      <c r="G69" s="3">
        <v>1383940</v>
      </c>
      <c r="H69" s="3">
        <v>1383825</v>
      </c>
      <c r="I69" s="1">
        <v>63.5</v>
      </c>
      <c r="J69" s="3">
        <v>1280425</v>
      </c>
      <c r="K69" s="1">
        <v>65.5</v>
      </c>
      <c r="L69" s="3">
        <v>234471</v>
      </c>
      <c r="M69" s="1">
        <v>80.3</v>
      </c>
      <c r="N69" s="1">
        <v>99.1</v>
      </c>
      <c r="O69" s="1">
        <v>1616889</v>
      </c>
      <c r="P69" s="1">
        <v>61.3</v>
      </c>
      <c r="Q69" s="1">
        <v>1616532</v>
      </c>
      <c r="R69" s="1">
        <v>74.2</v>
      </c>
      <c r="S69" s="1">
        <v>1488191</v>
      </c>
      <c r="T69" s="1">
        <v>76.099999999999994</v>
      </c>
      <c r="U69" s="1">
        <v>265186</v>
      </c>
      <c r="V69" s="1">
        <v>90.8</v>
      </c>
      <c r="W69" s="1" t="s">
        <v>35</v>
      </c>
      <c r="X69" s="1">
        <v>16</v>
      </c>
      <c r="Y69" s="1">
        <v>16</v>
      </c>
      <c r="Z69" s="1">
        <v>16</v>
      </c>
      <c r="AA69" s="1">
        <v>16</v>
      </c>
      <c r="AB69" s="1" t="s">
        <v>36</v>
      </c>
      <c r="AC69" s="1">
        <v>4</v>
      </c>
      <c r="AD69" s="1">
        <v>4</v>
      </c>
      <c r="AE69" s="1">
        <v>4</v>
      </c>
      <c r="AF69" s="1">
        <v>4</v>
      </c>
    </row>
    <row r="70" spans="1:32" x14ac:dyDescent="0.25">
      <c r="A70" s="1" t="s">
        <v>80</v>
      </c>
      <c r="B70" s="1">
        <v>48113</v>
      </c>
      <c r="C70" s="1">
        <v>42</v>
      </c>
      <c r="D70" s="1" t="s">
        <v>33</v>
      </c>
      <c r="E70" s="1" t="s">
        <v>34</v>
      </c>
      <c r="F70" s="1">
        <v>52.6</v>
      </c>
      <c r="G70" s="3">
        <v>1387222</v>
      </c>
      <c r="H70" s="3">
        <v>1387107</v>
      </c>
      <c r="I70" s="1">
        <v>63.7</v>
      </c>
      <c r="J70" s="3">
        <v>1283293</v>
      </c>
      <c r="K70" s="1">
        <v>65.599999999999994</v>
      </c>
      <c r="L70" s="3">
        <v>234810</v>
      </c>
      <c r="M70" s="1">
        <v>80.400000000000006</v>
      </c>
      <c r="N70" s="1">
        <v>99.1</v>
      </c>
      <c r="O70" s="1">
        <v>1619522</v>
      </c>
      <c r="P70" s="1">
        <v>61.4</v>
      </c>
      <c r="Q70" s="1">
        <v>1619164</v>
      </c>
      <c r="R70" s="1">
        <v>74.3</v>
      </c>
      <c r="S70" s="1">
        <v>1490559</v>
      </c>
      <c r="T70" s="1">
        <v>76.2</v>
      </c>
      <c r="U70" s="1">
        <v>265464</v>
      </c>
      <c r="V70" s="1">
        <v>90.9</v>
      </c>
      <c r="W70" s="1" t="s">
        <v>35</v>
      </c>
      <c r="X70" s="1">
        <v>16</v>
      </c>
      <c r="Y70" s="1">
        <v>16</v>
      </c>
      <c r="Z70" s="1">
        <v>16</v>
      </c>
      <c r="AA70" s="1">
        <v>16</v>
      </c>
      <c r="AB70" s="1" t="s">
        <v>36</v>
      </c>
      <c r="AC70" s="1">
        <v>4</v>
      </c>
      <c r="AD70" s="1">
        <v>4</v>
      </c>
      <c r="AE70" s="1">
        <v>4</v>
      </c>
      <c r="AF70" s="1">
        <v>4</v>
      </c>
    </row>
    <row r="71" spans="1:32" x14ac:dyDescent="0.25">
      <c r="A71" s="1" t="s">
        <v>81</v>
      </c>
      <c r="B71" s="1">
        <v>48113</v>
      </c>
      <c r="C71" s="1">
        <v>43</v>
      </c>
      <c r="D71" s="1" t="s">
        <v>33</v>
      </c>
      <c r="E71" s="1" t="s">
        <v>34</v>
      </c>
      <c r="F71" s="1">
        <v>52.7</v>
      </c>
      <c r="G71" s="3">
        <v>1388599</v>
      </c>
      <c r="H71" s="3">
        <v>1388484</v>
      </c>
      <c r="I71" s="1">
        <v>63.7</v>
      </c>
      <c r="J71" s="3">
        <v>1284468</v>
      </c>
      <c r="K71" s="1">
        <v>65.7</v>
      </c>
      <c r="L71" s="3">
        <v>234979</v>
      </c>
      <c r="M71" s="1">
        <v>80.400000000000006</v>
      </c>
      <c r="N71" s="1">
        <v>99.1</v>
      </c>
      <c r="O71" s="1">
        <v>1620592</v>
      </c>
      <c r="P71" s="1">
        <v>61.5</v>
      </c>
      <c r="Q71" s="1">
        <v>1620234</v>
      </c>
      <c r="R71" s="1">
        <v>74.400000000000006</v>
      </c>
      <c r="S71" s="1">
        <v>1491510</v>
      </c>
      <c r="T71" s="1">
        <v>76.3</v>
      </c>
      <c r="U71" s="1">
        <v>265616</v>
      </c>
      <c r="V71" s="1">
        <v>90.9</v>
      </c>
      <c r="W71" s="1" t="s">
        <v>35</v>
      </c>
      <c r="X71" s="1">
        <v>16</v>
      </c>
      <c r="Y71" s="1">
        <v>16</v>
      </c>
      <c r="Z71" s="1">
        <v>16</v>
      </c>
      <c r="AA71" s="1">
        <v>16</v>
      </c>
      <c r="AB71" s="1" t="s">
        <v>36</v>
      </c>
      <c r="AC71" s="1">
        <v>4</v>
      </c>
      <c r="AD71" s="1">
        <v>4</v>
      </c>
      <c r="AE71" s="1">
        <v>4</v>
      </c>
      <c r="AF71" s="1">
        <v>4</v>
      </c>
    </row>
    <row r="72" spans="1:32" x14ac:dyDescent="0.25">
      <c r="A72" s="1" t="s">
        <v>82</v>
      </c>
      <c r="B72" s="1">
        <v>48113</v>
      </c>
      <c r="C72" s="1">
        <v>43</v>
      </c>
      <c r="D72" s="1" t="s">
        <v>33</v>
      </c>
      <c r="E72" s="1" t="s">
        <v>34</v>
      </c>
      <c r="F72" s="1">
        <v>52.7</v>
      </c>
      <c r="G72" s="3">
        <v>1389773</v>
      </c>
      <c r="H72" s="3">
        <v>1389657</v>
      </c>
      <c r="I72" s="1">
        <v>63.8</v>
      </c>
      <c r="J72" s="3">
        <v>1285462</v>
      </c>
      <c r="K72" s="1">
        <v>65.7</v>
      </c>
      <c r="L72" s="3">
        <v>235083</v>
      </c>
      <c r="M72" s="1">
        <v>80.5</v>
      </c>
      <c r="N72" s="1">
        <v>99.1</v>
      </c>
      <c r="O72" s="1">
        <v>1621619</v>
      </c>
      <c r="P72" s="1">
        <v>61.5</v>
      </c>
      <c r="Q72" s="1">
        <v>1621260</v>
      </c>
      <c r="R72" s="1">
        <v>74.400000000000006</v>
      </c>
      <c r="S72" s="1">
        <v>1492411</v>
      </c>
      <c r="T72" s="1">
        <v>76.3</v>
      </c>
      <c r="U72" s="1">
        <v>265763</v>
      </c>
      <c r="V72" s="1">
        <v>91</v>
      </c>
      <c r="W72" s="1" t="s">
        <v>35</v>
      </c>
      <c r="X72" s="1">
        <v>16</v>
      </c>
      <c r="Y72" s="1">
        <v>16</v>
      </c>
      <c r="Z72" s="1">
        <v>16</v>
      </c>
      <c r="AA72" s="1">
        <v>16</v>
      </c>
      <c r="AB72" s="1" t="s">
        <v>36</v>
      </c>
      <c r="AC72" s="1">
        <v>4</v>
      </c>
      <c r="AD72" s="1">
        <v>4</v>
      </c>
      <c r="AE72" s="1">
        <v>4</v>
      </c>
      <c r="AF72" s="1">
        <v>4</v>
      </c>
    </row>
    <row r="73" spans="1:32" x14ac:dyDescent="0.25">
      <c r="A73" s="1" t="s">
        <v>83</v>
      </c>
      <c r="B73" s="1">
        <v>48113</v>
      </c>
      <c r="C73" s="1">
        <v>43</v>
      </c>
      <c r="D73" s="1" t="s">
        <v>33</v>
      </c>
      <c r="E73" s="1" t="s">
        <v>34</v>
      </c>
      <c r="F73" s="1">
        <v>52.8</v>
      </c>
      <c r="G73" s="3">
        <v>1391317</v>
      </c>
      <c r="H73" s="3">
        <v>1391201</v>
      </c>
      <c r="I73" s="1">
        <v>63.9</v>
      </c>
      <c r="J73" s="3">
        <v>1286830</v>
      </c>
      <c r="K73" s="1">
        <v>65.8</v>
      </c>
      <c r="L73" s="3">
        <v>235358</v>
      </c>
      <c r="M73" s="1">
        <v>80.599999999999994</v>
      </c>
      <c r="N73" s="1">
        <v>99.1</v>
      </c>
      <c r="O73" s="1">
        <v>1623084</v>
      </c>
      <c r="P73" s="1">
        <v>61.6</v>
      </c>
      <c r="Q73" s="1">
        <v>1622727</v>
      </c>
      <c r="R73" s="1">
        <v>74.5</v>
      </c>
      <c r="S73" s="1">
        <v>1493755</v>
      </c>
      <c r="T73" s="1">
        <v>76.400000000000006</v>
      </c>
      <c r="U73" s="1">
        <v>266024</v>
      </c>
      <c r="V73" s="1">
        <v>91.1</v>
      </c>
      <c r="W73" s="1" t="s">
        <v>35</v>
      </c>
      <c r="X73" s="1">
        <v>16</v>
      </c>
      <c r="Y73" s="1">
        <v>16</v>
      </c>
      <c r="Z73" s="1">
        <v>16</v>
      </c>
      <c r="AA73" s="1">
        <v>16</v>
      </c>
      <c r="AB73" s="1" t="s">
        <v>36</v>
      </c>
      <c r="AC73" s="1">
        <v>4</v>
      </c>
      <c r="AD73" s="1">
        <v>4</v>
      </c>
      <c r="AE73" s="1">
        <v>4</v>
      </c>
      <c r="AF73" s="1">
        <v>4</v>
      </c>
    </row>
    <row r="74" spans="1:32" x14ac:dyDescent="0.25">
      <c r="A74" s="1" t="s">
        <v>84</v>
      </c>
      <c r="B74" s="1">
        <v>48113</v>
      </c>
      <c r="C74" s="1">
        <v>43</v>
      </c>
      <c r="D74" s="1" t="s">
        <v>33</v>
      </c>
      <c r="E74" s="1" t="s">
        <v>34</v>
      </c>
      <c r="F74" s="1">
        <v>52.9</v>
      </c>
      <c r="G74" s="3">
        <v>1393578</v>
      </c>
      <c r="H74" s="3">
        <v>1393460</v>
      </c>
      <c r="I74" s="1">
        <v>64</v>
      </c>
      <c r="J74" s="3">
        <v>1288794</v>
      </c>
      <c r="K74" s="1">
        <v>65.900000000000006</v>
      </c>
      <c r="L74" s="3">
        <v>235748</v>
      </c>
      <c r="M74" s="1">
        <v>80.7</v>
      </c>
      <c r="N74" s="1">
        <v>99.1</v>
      </c>
      <c r="O74" s="1">
        <v>1625145</v>
      </c>
      <c r="P74" s="1">
        <v>61.7</v>
      </c>
      <c r="Q74" s="1">
        <v>1624782</v>
      </c>
      <c r="R74" s="1">
        <v>74.599999999999994</v>
      </c>
      <c r="S74" s="1">
        <v>1495628</v>
      </c>
      <c r="T74" s="1">
        <v>76.5</v>
      </c>
      <c r="U74" s="1">
        <v>266415</v>
      </c>
      <c r="V74" s="1">
        <v>91.2</v>
      </c>
      <c r="W74" s="1" t="s">
        <v>35</v>
      </c>
      <c r="X74" s="1">
        <v>16</v>
      </c>
      <c r="Y74" s="1">
        <v>16</v>
      </c>
      <c r="Z74" s="1">
        <v>16</v>
      </c>
      <c r="AA74" s="1">
        <v>16</v>
      </c>
      <c r="AB74" s="1" t="s">
        <v>36</v>
      </c>
      <c r="AC74" s="1">
        <v>4</v>
      </c>
      <c r="AD74" s="1">
        <v>4</v>
      </c>
      <c r="AE74" s="1">
        <v>4</v>
      </c>
      <c r="AF74" s="1">
        <v>4</v>
      </c>
    </row>
    <row r="75" spans="1:32" x14ac:dyDescent="0.25">
      <c r="A75" s="1" t="s">
        <v>85</v>
      </c>
      <c r="B75" s="1">
        <v>48113</v>
      </c>
      <c r="C75" s="1">
        <v>43</v>
      </c>
      <c r="D75" s="1" t="s">
        <v>33</v>
      </c>
      <c r="E75" s="1" t="s">
        <v>34</v>
      </c>
      <c r="F75" s="1">
        <v>52.9</v>
      </c>
      <c r="G75" s="3">
        <v>1395038</v>
      </c>
      <c r="H75" s="3">
        <v>1394920</v>
      </c>
      <c r="I75" s="1">
        <v>64</v>
      </c>
      <c r="J75" s="3">
        <v>1290027</v>
      </c>
      <c r="K75" s="1">
        <v>66</v>
      </c>
      <c r="L75" s="3">
        <v>235969</v>
      </c>
      <c r="M75" s="1">
        <v>80.8</v>
      </c>
      <c r="N75" s="1">
        <v>99.1</v>
      </c>
      <c r="O75" s="1">
        <v>1627227</v>
      </c>
      <c r="P75" s="1">
        <v>61.7</v>
      </c>
      <c r="Q75" s="1">
        <v>1626861</v>
      </c>
      <c r="R75" s="1">
        <v>74.7</v>
      </c>
      <c r="S75" s="1">
        <v>1497534</v>
      </c>
      <c r="T75" s="1">
        <v>76.599999999999994</v>
      </c>
      <c r="U75" s="1">
        <v>266768</v>
      </c>
      <c r="V75" s="1">
        <v>91.3</v>
      </c>
      <c r="W75" s="1" t="s">
        <v>35</v>
      </c>
      <c r="X75" s="1">
        <v>16</v>
      </c>
      <c r="Y75" s="1">
        <v>16</v>
      </c>
      <c r="Z75" s="1">
        <v>16</v>
      </c>
      <c r="AA75" s="1">
        <v>16</v>
      </c>
      <c r="AB75" s="1" t="s">
        <v>36</v>
      </c>
      <c r="AC75" s="1">
        <v>4</v>
      </c>
      <c r="AD75" s="1">
        <v>4</v>
      </c>
      <c r="AE75" s="1">
        <v>4</v>
      </c>
      <c r="AF75" s="1">
        <v>4</v>
      </c>
    </row>
    <row r="76" spans="1:32" x14ac:dyDescent="0.25">
      <c r="A76" s="1" t="s">
        <v>86</v>
      </c>
      <c r="B76" s="1">
        <v>48113</v>
      </c>
      <c r="C76" s="1">
        <v>43</v>
      </c>
      <c r="D76" s="1" t="s">
        <v>33</v>
      </c>
      <c r="E76" s="1" t="s">
        <v>34</v>
      </c>
      <c r="F76" s="1">
        <v>53</v>
      </c>
      <c r="G76" s="3">
        <v>1396970</v>
      </c>
      <c r="H76" s="3">
        <v>1396851</v>
      </c>
      <c r="I76" s="1">
        <v>64.099999999999994</v>
      </c>
      <c r="J76" s="3">
        <v>1291745</v>
      </c>
      <c r="K76" s="1">
        <v>66.099999999999994</v>
      </c>
      <c r="L76" s="3">
        <v>236338</v>
      </c>
      <c r="M76" s="1">
        <v>80.900000000000006</v>
      </c>
      <c r="N76" s="1">
        <v>99.1</v>
      </c>
      <c r="O76" s="1">
        <v>1628888</v>
      </c>
      <c r="P76" s="1">
        <v>61.8</v>
      </c>
      <c r="Q76" s="1">
        <v>1628522</v>
      </c>
      <c r="R76" s="1">
        <v>74.7</v>
      </c>
      <c r="S76" s="1">
        <v>1499042</v>
      </c>
      <c r="T76" s="1">
        <v>76.7</v>
      </c>
      <c r="U76" s="1">
        <v>267081</v>
      </c>
      <c r="V76" s="1">
        <v>91.4</v>
      </c>
      <c r="W76" s="1" t="s">
        <v>35</v>
      </c>
      <c r="X76" s="1">
        <v>16</v>
      </c>
      <c r="Y76" s="1">
        <v>16</v>
      </c>
      <c r="Z76" s="1">
        <v>16</v>
      </c>
      <c r="AA76" s="1">
        <v>16</v>
      </c>
      <c r="AB76" s="1" t="s">
        <v>36</v>
      </c>
      <c r="AC76" s="1">
        <v>4</v>
      </c>
      <c r="AD76" s="1">
        <v>4</v>
      </c>
      <c r="AE76" s="1">
        <v>4</v>
      </c>
      <c r="AF76" s="1">
        <v>4</v>
      </c>
    </row>
    <row r="77" spans="1:32" x14ac:dyDescent="0.25">
      <c r="A77" s="1" t="s">
        <v>87</v>
      </c>
      <c r="B77" s="1">
        <v>48113</v>
      </c>
      <c r="C77" s="1">
        <v>43</v>
      </c>
      <c r="D77" s="1" t="s">
        <v>33</v>
      </c>
      <c r="E77" s="1" t="s">
        <v>34</v>
      </c>
      <c r="F77" s="1">
        <v>53.1</v>
      </c>
      <c r="G77" s="3">
        <v>1398748</v>
      </c>
      <c r="H77" s="3">
        <v>1398625</v>
      </c>
      <c r="I77" s="1">
        <v>64.2</v>
      </c>
      <c r="J77" s="3">
        <v>1293356</v>
      </c>
      <c r="K77" s="1">
        <v>66.2</v>
      </c>
      <c r="L77" s="3">
        <v>236615</v>
      </c>
      <c r="M77" s="1">
        <v>81</v>
      </c>
      <c r="N77" s="1">
        <v>99.1</v>
      </c>
      <c r="O77" s="1">
        <v>1630477</v>
      </c>
      <c r="P77" s="1">
        <v>61.9</v>
      </c>
      <c r="Q77" s="1">
        <v>1630106</v>
      </c>
      <c r="R77" s="1">
        <v>74.8</v>
      </c>
      <c r="S77" s="1">
        <v>1500528</v>
      </c>
      <c r="T77" s="1">
        <v>76.7</v>
      </c>
      <c r="U77" s="1">
        <v>267316</v>
      </c>
      <c r="V77" s="1">
        <v>91.5</v>
      </c>
      <c r="W77" s="1" t="s">
        <v>35</v>
      </c>
      <c r="X77" s="1">
        <v>16</v>
      </c>
      <c r="Y77" s="1">
        <v>16</v>
      </c>
      <c r="Z77" s="1">
        <v>16</v>
      </c>
      <c r="AA77" s="1">
        <v>16</v>
      </c>
      <c r="AB77" s="1" t="s">
        <v>36</v>
      </c>
      <c r="AC77" s="1">
        <v>4</v>
      </c>
      <c r="AD77" s="1">
        <v>4</v>
      </c>
      <c r="AE77" s="1">
        <v>4</v>
      </c>
      <c r="AF77" s="1">
        <v>4</v>
      </c>
    </row>
    <row r="78" spans="1:32" x14ac:dyDescent="0.25">
      <c r="A78" s="1" t="s">
        <v>88</v>
      </c>
      <c r="B78" s="1">
        <v>48113</v>
      </c>
      <c r="C78" s="1">
        <v>44</v>
      </c>
      <c r="D78" s="1" t="s">
        <v>33</v>
      </c>
      <c r="E78" s="1" t="s">
        <v>34</v>
      </c>
      <c r="F78" s="1">
        <v>53.1</v>
      </c>
      <c r="G78" s="3">
        <v>1400570</v>
      </c>
      <c r="H78" s="3">
        <v>1400447</v>
      </c>
      <c r="I78" s="1">
        <v>64.3</v>
      </c>
      <c r="J78" s="3">
        <v>1294856</v>
      </c>
      <c r="K78" s="1">
        <v>66.2</v>
      </c>
      <c r="L78" s="3">
        <v>236776</v>
      </c>
      <c r="M78" s="1">
        <v>81.099999999999994</v>
      </c>
      <c r="N78" s="1">
        <v>99.1</v>
      </c>
      <c r="O78" s="1">
        <v>1632026</v>
      </c>
      <c r="P78" s="1">
        <v>61.9</v>
      </c>
      <c r="Q78" s="1">
        <v>1631652</v>
      </c>
      <c r="R78" s="1">
        <v>74.900000000000006</v>
      </c>
      <c r="S78" s="1">
        <v>1501863</v>
      </c>
      <c r="T78" s="1">
        <v>76.8</v>
      </c>
      <c r="U78" s="1">
        <v>267452</v>
      </c>
      <c r="V78" s="1">
        <v>91.6</v>
      </c>
      <c r="W78" s="1" t="s">
        <v>35</v>
      </c>
      <c r="X78" s="1">
        <v>16</v>
      </c>
      <c r="Y78" s="1">
        <v>16</v>
      </c>
      <c r="Z78" s="1">
        <v>16</v>
      </c>
      <c r="AA78" s="1">
        <v>16</v>
      </c>
      <c r="AB78" s="1" t="s">
        <v>36</v>
      </c>
      <c r="AC78" s="1">
        <v>4</v>
      </c>
      <c r="AD78" s="1">
        <v>4</v>
      </c>
      <c r="AE78" s="1">
        <v>4</v>
      </c>
      <c r="AF78" s="1">
        <v>4</v>
      </c>
    </row>
    <row r="79" spans="1:32" x14ac:dyDescent="0.25">
      <c r="A79" s="2">
        <v>44207</v>
      </c>
      <c r="B79" s="1">
        <v>48113</v>
      </c>
      <c r="C79" s="1">
        <v>44</v>
      </c>
      <c r="D79" s="1" t="s">
        <v>33</v>
      </c>
      <c r="E79" s="1" t="s">
        <v>34</v>
      </c>
      <c r="F79" s="1">
        <v>53.2</v>
      </c>
      <c r="G79" s="3">
        <v>1401774</v>
      </c>
      <c r="H79" s="3">
        <v>1401650</v>
      </c>
      <c r="I79" s="1">
        <v>64.3</v>
      </c>
      <c r="J79" s="3">
        <v>1295874</v>
      </c>
      <c r="K79" s="1">
        <v>66.3</v>
      </c>
      <c r="L79" s="3">
        <v>236933</v>
      </c>
      <c r="M79" s="1">
        <v>81.099999999999994</v>
      </c>
      <c r="N79" s="1">
        <v>99.1</v>
      </c>
      <c r="O79" s="1">
        <v>1633139</v>
      </c>
      <c r="P79" s="1">
        <v>62</v>
      </c>
      <c r="Q79" s="1">
        <v>1632764</v>
      </c>
      <c r="R79" s="1">
        <v>74.900000000000006</v>
      </c>
      <c r="S79" s="1">
        <v>1502863</v>
      </c>
      <c r="T79" s="1">
        <v>76.900000000000006</v>
      </c>
      <c r="U79" s="1">
        <v>267618</v>
      </c>
      <c r="V79" s="1">
        <v>91.6</v>
      </c>
      <c r="W79" s="1" t="s">
        <v>35</v>
      </c>
      <c r="X79" s="1">
        <v>16</v>
      </c>
      <c r="Y79" s="1">
        <v>16</v>
      </c>
      <c r="Z79" s="1">
        <v>16</v>
      </c>
      <c r="AA79" s="1">
        <v>16</v>
      </c>
      <c r="AB79" s="1" t="s">
        <v>36</v>
      </c>
      <c r="AC79" s="1">
        <v>4</v>
      </c>
      <c r="AD79" s="1">
        <v>4</v>
      </c>
      <c r="AE79" s="1">
        <v>4</v>
      </c>
      <c r="AF79" s="1">
        <v>4</v>
      </c>
    </row>
    <row r="80" spans="1:32" x14ac:dyDescent="0.25">
      <c r="A80" s="2">
        <v>44238</v>
      </c>
      <c r="B80" s="1">
        <v>48113</v>
      </c>
      <c r="C80" s="1">
        <v>44</v>
      </c>
      <c r="D80" s="1" t="s">
        <v>33</v>
      </c>
      <c r="E80" s="1" t="s">
        <v>34</v>
      </c>
      <c r="F80" s="1">
        <v>53.2</v>
      </c>
      <c r="G80" s="3">
        <v>1402972</v>
      </c>
      <c r="H80" s="3">
        <v>1402847</v>
      </c>
      <c r="I80" s="1">
        <v>64.400000000000006</v>
      </c>
      <c r="J80" s="3">
        <v>1296886</v>
      </c>
      <c r="K80" s="1">
        <v>66.3</v>
      </c>
      <c r="L80" s="3">
        <v>237027</v>
      </c>
      <c r="M80" s="1">
        <v>81.099999999999994</v>
      </c>
      <c r="N80" s="1">
        <v>99.1</v>
      </c>
      <c r="O80" s="1">
        <v>1634245</v>
      </c>
      <c r="P80" s="1">
        <v>62</v>
      </c>
      <c r="Q80" s="1">
        <v>1633866</v>
      </c>
      <c r="R80" s="1">
        <v>75</v>
      </c>
      <c r="S80" s="1">
        <v>1503810</v>
      </c>
      <c r="T80" s="1">
        <v>76.900000000000006</v>
      </c>
      <c r="U80" s="1">
        <v>267688</v>
      </c>
      <c r="V80" s="1">
        <v>91.6</v>
      </c>
      <c r="W80" s="1" t="s">
        <v>35</v>
      </c>
      <c r="X80" s="1">
        <v>16</v>
      </c>
      <c r="Y80" s="1">
        <v>16</v>
      </c>
      <c r="Z80" s="1">
        <v>16</v>
      </c>
      <c r="AA80" s="1">
        <v>16</v>
      </c>
      <c r="AB80" s="1" t="s">
        <v>36</v>
      </c>
      <c r="AC80" s="1">
        <v>4</v>
      </c>
      <c r="AD80" s="1">
        <v>4</v>
      </c>
      <c r="AE80" s="1">
        <v>4</v>
      </c>
      <c r="AF80" s="1">
        <v>4</v>
      </c>
    </row>
    <row r="81" spans="1:32" x14ac:dyDescent="0.25">
      <c r="A81" s="2">
        <v>44266</v>
      </c>
      <c r="B81" s="1">
        <v>48113</v>
      </c>
      <c r="C81" s="1">
        <v>44</v>
      </c>
      <c r="D81" s="1" t="s">
        <v>33</v>
      </c>
      <c r="E81" s="1" t="s">
        <v>34</v>
      </c>
      <c r="F81" s="1">
        <v>53.4</v>
      </c>
      <c r="G81" s="3">
        <v>1406061</v>
      </c>
      <c r="H81" s="3">
        <v>1405935</v>
      </c>
      <c r="I81" s="1">
        <v>64.5</v>
      </c>
      <c r="J81" s="3">
        <v>1299502</v>
      </c>
      <c r="K81" s="1">
        <v>66.5</v>
      </c>
      <c r="L81" s="3">
        <v>237363</v>
      </c>
      <c r="M81" s="1">
        <v>81.3</v>
      </c>
      <c r="N81" s="1">
        <v>99.1</v>
      </c>
      <c r="O81" s="1">
        <v>1636687</v>
      </c>
      <c r="P81" s="1">
        <v>62.1</v>
      </c>
      <c r="Q81" s="1">
        <v>1636303</v>
      </c>
      <c r="R81" s="1">
        <v>75.099999999999994</v>
      </c>
      <c r="S81" s="1">
        <v>1505855</v>
      </c>
      <c r="T81" s="1">
        <v>77</v>
      </c>
      <c r="U81" s="1">
        <v>267942</v>
      </c>
      <c r="V81" s="1">
        <v>91.7</v>
      </c>
      <c r="W81" s="1" t="s">
        <v>35</v>
      </c>
      <c r="X81" s="1">
        <v>16</v>
      </c>
      <c r="Y81" s="1">
        <v>16</v>
      </c>
      <c r="Z81" s="1">
        <v>16</v>
      </c>
      <c r="AA81" s="1">
        <v>16</v>
      </c>
      <c r="AB81" s="1" t="s">
        <v>36</v>
      </c>
      <c r="AC81" s="1">
        <v>4</v>
      </c>
      <c r="AD81" s="1">
        <v>4</v>
      </c>
      <c r="AE81" s="1">
        <v>4</v>
      </c>
      <c r="AF81" s="1">
        <v>4</v>
      </c>
    </row>
    <row r="82" spans="1:32" x14ac:dyDescent="0.25">
      <c r="A82" s="2">
        <v>44297</v>
      </c>
      <c r="B82" s="1">
        <v>48113</v>
      </c>
      <c r="C82" s="1">
        <v>44</v>
      </c>
      <c r="D82" s="1" t="s">
        <v>33</v>
      </c>
      <c r="E82" s="1" t="s">
        <v>34</v>
      </c>
      <c r="F82" s="1">
        <v>53.4</v>
      </c>
      <c r="G82" s="3">
        <v>1407057</v>
      </c>
      <c r="H82" s="3">
        <v>1406930</v>
      </c>
      <c r="I82" s="1">
        <v>64.599999999999994</v>
      </c>
      <c r="J82" s="3">
        <v>1300377</v>
      </c>
      <c r="K82" s="1">
        <v>66.5</v>
      </c>
      <c r="L82" s="3">
        <v>237502</v>
      </c>
      <c r="M82" s="1">
        <v>81.3</v>
      </c>
      <c r="N82" s="1">
        <v>99.1</v>
      </c>
      <c r="O82" s="1">
        <v>1637749</v>
      </c>
      <c r="P82" s="1">
        <v>62.1</v>
      </c>
      <c r="Q82" s="1">
        <v>1637359</v>
      </c>
      <c r="R82" s="1">
        <v>75.099999999999994</v>
      </c>
      <c r="S82" s="1">
        <v>1506829</v>
      </c>
      <c r="T82" s="1">
        <v>77.099999999999994</v>
      </c>
      <c r="U82" s="1">
        <v>268061</v>
      </c>
      <c r="V82" s="1">
        <v>91.8</v>
      </c>
      <c r="W82" s="1" t="s">
        <v>35</v>
      </c>
      <c r="X82" s="1">
        <v>16</v>
      </c>
      <c r="Y82" s="1">
        <v>16</v>
      </c>
      <c r="Z82" s="1">
        <v>16</v>
      </c>
      <c r="AA82" s="1">
        <v>16</v>
      </c>
      <c r="AB82" s="1" t="s">
        <v>36</v>
      </c>
      <c r="AC82" s="1">
        <v>4</v>
      </c>
      <c r="AD82" s="1">
        <v>4</v>
      </c>
      <c r="AE82" s="1">
        <v>4</v>
      </c>
      <c r="AF82" s="1">
        <v>4</v>
      </c>
    </row>
    <row r="83" spans="1:32" x14ac:dyDescent="0.25">
      <c r="A83" s="2">
        <v>44327</v>
      </c>
      <c r="B83" s="1">
        <v>48113</v>
      </c>
      <c r="C83" s="1">
        <v>44</v>
      </c>
      <c r="D83" s="1" t="s">
        <v>33</v>
      </c>
      <c r="E83" s="1" t="s">
        <v>34</v>
      </c>
      <c r="F83" s="1">
        <v>53.4</v>
      </c>
      <c r="G83" s="3">
        <v>1407398</v>
      </c>
      <c r="H83" s="3">
        <v>1407270</v>
      </c>
      <c r="I83" s="1">
        <v>64.599999999999994</v>
      </c>
      <c r="J83" s="3">
        <v>1300611</v>
      </c>
      <c r="K83" s="1">
        <v>66.5</v>
      </c>
      <c r="L83" s="3">
        <v>237367</v>
      </c>
      <c r="M83" s="1">
        <v>81.3</v>
      </c>
      <c r="N83" s="1">
        <v>99.1</v>
      </c>
      <c r="O83" s="1">
        <v>1639355</v>
      </c>
      <c r="P83" s="1">
        <v>62.2</v>
      </c>
      <c r="Q83" s="1">
        <v>1638935</v>
      </c>
      <c r="R83" s="1">
        <v>75.2</v>
      </c>
      <c r="S83" s="1">
        <v>1508279</v>
      </c>
      <c r="T83" s="1">
        <v>77.099999999999994</v>
      </c>
      <c r="U83" s="1">
        <v>268245</v>
      </c>
      <c r="V83" s="1">
        <v>91.8</v>
      </c>
      <c r="W83" s="1" t="s">
        <v>35</v>
      </c>
      <c r="X83" s="1">
        <v>16</v>
      </c>
      <c r="Y83" s="1">
        <v>16</v>
      </c>
      <c r="Z83" s="1">
        <v>16</v>
      </c>
      <c r="AA83" s="1">
        <v>16</v>
      </c>
      <c r="AB83" s="1" t="s">
        <v>36</v>
      </c>
      <c r="AC83" s="1">
        <v>4</v>
      </c>
      <c r="AD83" s="1">
        <v>4</v>
      </c>
      <c r="AE83" s="1">
        <v>4</v>
      </c>
      <c r="AF83" s="1">
        <v>4</v>
      </c>
    </row>
    <row r="84" spans="1:32" x14ac:dyDescent="0.25">
      <c r="A84" s="2">
        <v>44358</v>
      </c>
      <c r="B84" s="1">
        <v>48113</v>
      </c>
      <c r="C84" s="1">
        <v>44</v>
      </c>
      <c r="D84" s="1" t="s">
        <v>33</v>
      </c>
      <c r="E84" s="1" t="s">
        <v>34</v>
      </c>
      <c r="F84" s="1">
        <v>53.5</v>
      </c>
      <c r="G84" s="3">
        <v>1409003</v>
      </c>
      <c r="H84" s="3">
        <v>1408872</v>
      </c>
      <c r="I84" s="1">
        <v>64.7</v>
      </c>
      <c r="J84" s="3">
        <v>1302010</v>
      </c>
      <c r="K84" s="1">
        <v>66.599999999999994</v>
      </c>
      <c r="L84" s="3">
        <v>237577</v>
      </c>
      <c r="M84" s="1">
        <v>81.3</v>
      </c>
      <c r="N84" s="1">
        <v>99.1</v>
      </c>
      <c r="O84" s="1">
        <v>1640974</v>
      </c>
      <c r="P84" s="1">
        <v>62.3</v>
      </c>
      <c r="Q84" s="1">
        <v>1640402</v>
      </c>
      <c r="R84" s="1">
        <v>75.3</v>
      </c>
      <c r="S84" s="1">
        <v>1509608</v>
      </c>
      <c r="T84" s="1">
        <v>77.2</v>
      </c>
      <c r="U84" s="1">
        <v>268391</v>
      </c>
      <c r="V84" s="1">
        <v>91.9</v>
      </c>
      <c r="W84" s="1" t="s">
        <v>35</v>
      </c>
      <c r="X84" s="1">
        <v>16</v>
      </c>
      <c r="Y84" s="1">
        <v>16</v>
      </c>
      <c r="Z84" s="1">
        <v>16</v>
      </c>
      <c r="AA84" s="1">
        <v>16</v>
      </c>
      <c r="AB84" s="1" t="s">
        <v>36</v>
      </c>
      <c r="AC84" s="1">
        <v>4</v>
      </c>
      <c r="AD84" s="1">
        <v>4</v>
      </c>
      <c r="AE84" s="1">
        <v>4</v>
      </c>
      <c r="AF84" s="1">
        <v>4</v>
      </c>
    </row>
    <row r="85" spans="1:32" x14ac:dyDescent="0.25">
      <c r="A85" s="2">
        <v>44388</v>
      </c>
      <c r="B85" s="1">
        <v>48113</v>
      </c>
      <c r="C85" s="1">
        <v>45</v>
      </c>
      <c r="D85" s="1" t="s">
        <v>33</v>
      </c>
      <c r="E85" s="1" t="s">
        <v>34</v>
      </c>
      <c r="F85" s="1">
        <v>53.5</v>
      </c>
      <c r="G85" s="3">
        <v>1410740</v>
      </c>
      <c r="H85" s="3">
        <v>1410608</v>
      </c>
      <c r="I85" s="1">
        <v>64.7</v>
      </c>
      <c r="J85" s="3">
        <v>1303555</v>
      </c>
      <c r="K85" s="1">
        <v>66.7</v>
      </c>
      <c r="L85" s="3">
        <v>237800</v>
      </c>
      <c r="M85" s="1">
        <v>81.400000000000006</v>
      </c>
      <c r="N85" s="1">
        <v>99.1</v>
      </c>
      <c r="O85" s="1">
        <v>1642784</v>
      </c>
      <c r="P85" s="1">
        <v>62.3</v>
      </c>
      <c r="Q85" s="1">
        <v>1642146</v>
      </c>
      <c r="R85" s="1">
        <v>75.400000000000006</v>
      </c>
      <c r="S85" s="1">
        <v>1511179</v>
      </c>
      <c r="T85" s="1">
        <v>77.3</v>
      </c>
      <c r="U85" s="1">
        <v>268576</v>
      </c>
      <c r="V85" s="1">
        <v>91.9</v>
      </c>
      <c r="W85" s="1" t="s">
        <v>35</v>
      </c>
      <c r="X85" s="1">
        <v>16</v>
      </c>
      <c r="Y85" s="1">
        <v>16</v>
      </c>
      <c r="Z85" s="1">
        <v>16</v>
      </c>
      <c r="AA85" s="1">
        <v>16</v>
      </c>
      <c r="AB85" s="1" t="s">
        <v>36</v>
      </c>
      <c r="AC85" s="1">
        <v>4</v>
      </c>
      <c r="AD85" s="1">
        <v>4</v>
      </c>
      <c r="AE85" s="1">
        <v>4</v>
      </c>
      <c r="AF85" s="1">
        <v>4</v>
      </c>
    </row>
    <row r="86" spans="1:32" x14ac:dyDescent="0.25">
      <c r="A86" s="2">
        <v>44419</v>
      </c>
      <c r="B86" s="1">
        <v>48113</v>
      </c>
      <c r="C86" s="1">
        <v>45</v>
      </c>
      <c r="D86" s="1" t="s">
        <v>33</v>
      </c>
      <c r="E86" s="1" t="s">
        <v>34</v>
      </c>
      <c r="F86" s="1">
        <v>53.6</v>
      </c>
      <c r="G86" s="3">
        <v>1412425</v>
      </c>
      <c r="H86" s="3">
        <v>1412293</v>
      </c>
      <c r="I86" s="1">
        <v>64.8</v>
      </c>
      <c r="J86" s="3">
        <v>1305017</v>
      </c>
      <c r="K86" s="1">
        <v>66.7</v>
      </c>
      <c r="L86" s="3">
        <v>237964</v>
      </c>
      <c r="M86" s="1">
        <v>81.5</v>
      </c>
      <c r="N86" s="1">
        <v>99.1</v>
      </c>
      <c r="O86" s="1">
        <v>1644600</v>
      </c>
      <c r="P86" s="1">
        <v>62.4</v>
      </c>
      <c r="Q86" s="1">
        <v>1643961</v>
      </c>
      <c r="R86" s="1">
        <v>75.5</v>
      </c>
      <c r="S86" s="1">
        <v>1512783</v>
      </c>
      <c r="T86" s="1">
        <v>77.400000000000006</v>
      </c>
      <c r="U86" s="1">
        <v>268753</v>
      </c>
      <c r="V86" s="1">
        <v>92</v>
      </c>
      <c r="W86" s="1" t="s">
        <v>35</v>
      </c>
      <c r="X86" s="1">
        <v>16</v>
      </c>
      <c r="Y86" s="1">
        <v>16</v>
      </c>
      <c r="Z86" s="1">
        <v>16</v>
      </c>
      <c r="AA86" s="1">
        <v>16</v>
      </c>
      <c r="AB86" s="1" t="s">
        <v>36</v>
      </c>
      <c r="AC86" s="1">
        <v>4</v>
      </c>
      <c r="AD86" s="1">
        <v>4</v>
      </c>
      <c r="AE86" s="1">
        <v>4</v>
      </c>
      <c r="AF86" s="1">
        <v>4</v>
      </c>
    </row>
    <row r="87" spans="1:32" x14ac:dyDescent="0.25">
      <c r="A87" s="2">
        <v>44450</v>
      </c>
      <c r="B87" s="1">
        <v>48113</v>
      </c>
      <c r="C87" s="1">
        <v>45</v>
      </c>
      <c r="D87" s="1" t="s">
        <v>33</v>
      </c>
      <c r="E87" s="1" t="s">
        <v>34</v>
      </c>
      <c r="F87" s="1">
        <v>53.6</v>
      </c>
      <c r="G87" s="3">
        <v>1413415</v>
      </c>
      <c r="H87" s="3">
        <v>1413282</v>
      </c>
      <c r="I87" s="1">
        <v>64.900000000000006</v>
      </c>
      <c r="J87" s="3">
        <v>1305936</v>
      </c>
      <c r="K87" s="1">
        <v>66.8</v>
      </c>
      <c r="L87" s="3">
        <v>238143</v>
      </c>
      <c r="M87" s="1">
        <v>81.5</v>
      </c>
      <c r="N87" s="1">
        <v>99.1</v>
      </c>
      <c r="O87" s="1">
        <v>1645780</v>
      </c>
      <c r="P87" s="1">
        <v>62.4</v>
      </c>
      <c r="Q87" s="1">
        <v>1644886</v>
      </c>
      <c r="R87" s="1">
        <v>75.5</v>
      </c>
      <c r="S87" s="1">
        <v>1513617</v>
      </c>
      <c r="T87" s="1">
        <v>77.400000000000006</v>
      </c>
      <c r="U87" s="1">
        <v>268884</v>
      </c>
      <c r="V87" s="1">
        <v>92</v>
      </c>
      <c r="W87" s="1" t="s">
        <v>35</v>
      </c>
      <c r="X87" s="1">
        <v>16</v>
      </c>
      <c r="Y87" s="1">
        <v>16</v>
      </c>
      <c r="Z87" s="1">
        <v>16</v>
      </c>
      <c r="AA87" s="1">
        <v>16</v>
      </c>
      <c r="AB87" s="1" t="s">
        <v>36</v>
      </c>
      <c r="AC87" s="1">
        <v>4</v>
      </c>
      <c r="AD87" s="1">
        <v>4</v>
      </c>
      <c r="AE87" s="1">
        <v>4</v>
      </c>
      <c r="AF87" s="1">
        <v>4</v>
      </c>
    </row>
    <row r="88" spans="1:32" x14ac:dyDescent="0.25">
      <c r="A88" s="2">
        <v>44480</v>
      </c>
      <c r="B88" s="1">
        <v>48113</v>
      </c>
      <c r="C88" s="1">
        <v>45</v>
      </c>
      <c r="D88" s="1" t="s">
        <v>33</v>
      </c>
      <c r="E88" s="1" t="s">
        <v>34</v>
      </c>
      <c r="F88" s="1">
        <v>53.7</v>
      </c>
      <c r="G88" s="3">
        <v>1415399</v>
      </c>
      <c r="H88" s="3">
        <v>1415264</v>
      </c>
      <c r="I88" s="1">
        <v>65</v>
      </c>
      <c r="J88" s="3">
        <v>1307766</v>
      </c>
      <c r="K88" s="1">
        <v>66.900000000000006</v>
      </c>
      <c r="L88" s="3">
        <v>238411</v>
      </c>
      <c r="M88" s="1">
        <v>81.599999999999994</v>
      </c>
      <c r="N88" s="1">
        <v>99.1</v>
      </c>
      <c r="O88" s="1">
        <v>1648121</v>
      </c>
      <c r="P88" s="1">
        <v>62.5</v>
      </c>
      <c r="Q88" s="1">
        <v>1646986</v>
      </c>
      <c r="R88" s="1">
        <v>75.599999999999994</v>
      </c>
      <c r="S88" s="1">
        <v>1515561</v>
      </c>
      <c r="T88" s="1">
        <v>77.5</v>
      </c>
      <c r="U88" s="1">
        <v>269176</v>
      </c>
      <c r="V88" s="1">
        <v>92.1</v>
      </c>
      <c r="W88" s="1" t="s">
        <v>35</v>
      </c>
      <c r="X88" s="1">
        <v>16</v>
      </c>
      <c r="Y88" s="1">
        <v>16</v>
      </c>
      <c r="Z88" s="1">
        <v>16</v>
      </c>
      <c r="AA88" s="1">
        <v>16</v>
      </c>
      <c r="AB88" s="1" t="s">
        <v>36</v>
      </c>
      <c r="AC88" s="1">
        <v>4</v>
      </c>
      <c r="AD88" s="1">
        <v>4</v>
      </c>
      <c r="AE88" s="1">
        <v>4</v>
      </c>
      <c r="AF88" s="1">
        <v>4</v>
      </c>
    </row>
    <row r="89" spans="1:32" x14ac:dyDescent="0.25">
      <c r="A89" s="2">
        <v>44511</v>
      </c>
      <c r="B89" s="1">
        <v>48113</v>
      </c>
      <c r="C89" s="1">
        <v>45</v>
      </c>
      <c r="D89" s="1" t="s">
        <v>33</v>
      </c>
      <c r="E89" s="1" t="s">
        <v>34</v>
      </c>
      <c r="F89" s="1">
        <v>53.7</v>
      </c>
      <c r="G89" s="3">
        <v>1415420</v>
      </c>
      <c r="H89" s="3">
        <v>1415285</v>
      </c>
      <c r="I89" s="1">
        <v>65</v>
      </c>
      <c r="J89" s="3">
        <v>1307785</v>
      </c>
      <c r="K89" s="1">
        <v>66.900000000000006</v>
      </c>
      <c r="L89" s="3">
        <v>238412</v>
      </c>
      <c r="M89" s="1">
        <v>81.599999999999994</v>
      </c>
      <c r="N89" s="1">
        <v>99.1</v>
      </c>
      <c r="O89" s="1">
        <v>1648249</v>
      </c>
      <c r="P89" s="1">
        <v>62.5</v>
      </c>
      <c r="Q89" s="1">
        <v>1647107</v>
      </c>
      <c r="R89" s="1">
        <v>75.599999999999994</v>
      </c>
      <c r="S89" s="1">
        <v>1515681</v>
      </c>
      <c r="T89" s="1">
        <v>77.5</v>
      </c>
      <c r="U89" s="1">
        <v>269193</v>
      </c>
      <c r="V89" s="1">
        <v>92.2</v>
      </c>
      <c r="W89" s="1" t="s">
        <v>35</v>
      </c>
      <c r="X89" s="1">
        <v>16</v>
      </c>
      <c r="Y89" s="1">
        <v>16</v>
      </c>
      <c r="Z89" s="1">
        <v>16</v>
      </c>
      <c r="AA89" s="1">
        <v>16</v>
      </c>
      <c r="AB89" s="1" t="s">
        <v>36</v>
      </c>
      <c r="AC89" s="1">
        <v>4</v>
      </c>
      <c r="AD89" s="1">
        <v>4</v>
      </c>
      <c r="AE89" s="1">
        <v>4</v>
      </c>
      <c r="AF89" s="1">
        <v>4</v>
      </c>
    </row>
    <row r="90" spans="1:32" x14ac:dyDescent="0.25">
      <c r="A90" s="2">
        <v>44541</v>
      </c>
      <c r="B90" s="1">
        <v>48113</v>
      </c>
      <c r="C90" s="1">
        <v>45</v>
      </c>
      <c r="D90" s="1" t="s">
        <v>33</v>
      </c>
      <c r="E90" s="1" t="s">
        <v>34</v>
      </c>
      <c r="F90" s="1">
        <v>53.8</v>
      </c>
      <c r="G90" s="3">
        <v>1418258</v>
      </c>
      <c r="H90" s="3">
        <v>1418121</v>
      </c>
      <c r="I90" s="1">
        <v>65.099999999999994</v>
      </c>
      <c r="J90" s="3">
        <v>1310382</v>
      </c>
      <c r="K90" s="1">
        <v>67</v>
      </c>
      <c r="L90" s="3">
        <v>238915</v>
      </c>
      <c r="M90" s="1">
        <v>81.8</v>
      </c>
      <c r="N90" s="1">
        <v>99.1</v>
      </c>
      <c r="O90" s="1">
        <v>1651557</v>
      </c>
      <c r="P90" s="1">
        <v>62.7</v>
      </c>
      <c r="Q90" s="1">
        <v>1650105</v>
      </c>
      <c r="R90" s="1">
        <v>75.7</v>
      </c>
      <c r="S90" s="1">
        <v>1518405</v>
      </c>
      <c r="T90" s="1">
        <v>77.7</v>
      </c>
      <c r="U90" s="1">
        <v>269645</v>
      </c>
      <c r="V90" s="1">
        <v>92.3</v>
      </c>
      <c r="W90" s="1" t="s">
        <v>35</v>
      </c>
      <c r="X90" s="1">
        <v>16</v>
      </c>
      <c r="Y90" s="1">
        <v>16</v>
      </c>
      <c r="Z90" s="1">
        <v>16</v>
      </c>
      <c r="AA90" s="1">
        <v>16</v>
      </c>
      <c r="AB90" s="1" t="s">
        <v>36</v>
      </c>
      <c r="AC90" s="1">
        <v>4</v>
      </c>
      <c r="AD90" s="1">
        <v>4</v>
      </c>
      <c r="AE90" s="1">
        <v>4</v>
      </c>
      <c r="AF90" s="1">
        <v>4</v>
      </c>
    </row>
    <row r="91" spans="1:32" x14ac:dyDescent="0.25">
      <c r="A91" s="1" t="s">
        <v>89</v>
      </c>
      <c r="B91" s="1">
        <v>48113</v>
      </c>
      <c r="C91" s="1">
        <v>45</v>
      </c>
      <c r="D91" s="1" t="s">
        <v>33</v>
      </c>
      <c r="E91" s="1" t="s">
        <v>34</v>
      </c>
      <c r="F91" s="1">
        <v>53.9</v>
      </c>
      <c r="G91" s="3">
        <v>1420835</v>
      </c>
      <c r="H91" s="3">
        <v>1420698</v>
      </c>
      <c r="I91" s="1">
        <v>65.2</v>
      </c>
      <c r="J91" s="3">
        <v>1312827</v>
      </c>
      <c r="K91" s="1">
        <v>67.099999999999994</v>
      </c>
      <c r="L91" s="3">
        <v>239488</v>
      </c>
      <c r="M91" s="1">
        <v>82</v>
      </c>
      <c r="N91" s="1">
        <v>99.1</v>
      </c>
      <c r="O91" s="1">
        <v>1653330</v>
      </c>
      <c r="P91" s="1">
        <v>62.7</v>
      </c>
      <c r="Q91" s="1">
        <v>1651664</v>
      </c>
      <c r="R91" s="1">
        <v>75.8</v>
      </c>
      <c r="S91" s="1">
        <v>1519835</v>
      </c>
      <c r="T91" s="1">
        <v>77.7</v>
      </c>
      <c r="U91" s="1">
        <v>269837</v>
      </c>
      <c r="V91" s="1">
        <v>92.4</v>
      </c>
      <c r="W91" s="1" t="s">
        <v>35</v>
      </c>
      <c r="X91" s="1">
        <v>16</v>
      </c>
      <c r="Y91" s="1">
        <v>16</v>
      </c>
      <c r="Z91" s="1">
        <v>16</v>
      </c>
      <c r="AA91" s="1">
        <v>16</v>
      </c>
      <c r="AB91" s="1" t="s">
        <v>36</v>
      </c>
      <c r="AC91" s="1">
        <v>4</v>
      </c>
      <c r="AD91" s="1">
        <v>4</v>
      </c>
      <c r="AE91" s="1">
        <v>4</v>
      </c>
      <c r="AF91" s="1">
        <v>4</v>
      </c>
    </row>
    <row r="92" spans="1:32" x14ac:dyDescent="0.25">
      <c r="A92" s="1" t="s">
        <v>90</v>
      </c>
      <c r="B92" s="1">
        <v>48113</v>
      </c>
      <c r="C92" s="1">
        <v>46</v>
      </c>
      <c r="D92" s="1" t="s">
        <v>33</v>
      </c>
      <c r="E92" s="1" t="s">
        <v>34</v>
      </c>
      <c r="F92" s="1">
        <v>54</v>
      </c>
      <c r="G92" s="3">
        <v>1421903</v>
      </c>
      <c r="H92" s="3">
        <v>1421766</v>
      </c>
      <c r="I92" s="1">
        <v>65.3</v>
      </c>
      <c r="J92" s="3">
        <v>1313753</v>
      </c>
      <c r="K92" s="1">
        <v>67.2</v>
      </c>
      <c r="L92" s="3">
        <v>239581</v>
      </c>
      <c r="M92" s="1">
        <v>82</v>
      </c>
      <c r="N92" s="1">
        <v>99.1</v>
      </c>
      <c r="O92" s="1">
        <v>1654517</v>
      </c>
      <c r="P92" s="1">
        <v>62.8</v>
      </c>
      <c r="Q92" s="1">
        <v>1652807</v>
      </c>
      <c r="R92" s="1">
        <v>75.900000000000006</v>
      </c>
      <c r="S92" s="1">
        <v>1520839</v>
      </c>
      <c r="T92" s="1">
        <v>77.8</v>
      </c>
      <c r="U92" s="1">
        <v>269958</v>
      </c>
      <c r="V92" s="1">
        <v>92.4</v>
      </c>
      <c r="W92" s="1" t="s">
        <v>35</v>
      </c>
      <c r="X92" s="1">
        <v>16</v>
      </c>
      <c r="Y92" s="1">
        <v>16</v>
      </c>
      <c r="Z92" s="1">
        <v>16</v>
      </c>
      <c r="AA92" s="1">
        <v>16</v>
      </c>
      <c r="AB92" s="1" t="s">
        <v>36</v>
      </c>
      <c r="AC92" s="1">
        <v>4</v>
      </c>
      <c r="AD92" s="1">
        <v>4</v>
      </c>
      <c r="AE92" s="1">
        <v>4</v>
      </c>
      <c r="AF92" s="1">
        <v>4</v>
      </c>
    </row>
    <row r="93" spans="1:32" x14ac:dyDescent="0.25">
      <c r="A93" s="1" t="s">
        <v>91</v>
      </c>
      <c r="B93" s="1">
        <v>48113</v>
      </c>
      <c r="C93" s="1">
        <v>46</v>
      </c>
      <c r="D93" s="1" t="s">
        <v>33</v>
      </c>
      <c r="E93" s="1" t="s">
        <v>34</v>
      </c>
      <c r="F93" s="1">
        <v>54</v>
      </c>
      <c r="G93" s="3">
        <v>1422761</v>
      </c>
      <c r="H93" s="3">
        <v>1422624</v>
      </c>
      <c r="I93" s="1">
        <v>65.3</v>
      </c>
      <c r="J93" s="3">
        <v>1314502</v>
      </c>
      <c r="K93" s="1">
        <v>67.2</v>
      </c>
      <c r="L93" s="3">
        <v>239670</v>
      </c>
      <c r="M93" s="1">
        <v>82</v>
      </c>
      <c r="N93" s="1">
        <v>99.1</v>
      </c>
      <c r="O93" s="1">
        <v>1655441</v>
      </c>
      <c r="P93" s="1">
        <v>62.8</v>
      </c>
      <c r="Q93" s="1">
        <v>1653715</v>
      </c>
      <c r="R93" s="1">
        <v>75.900000000000006</v>
      </c>
      <c r="S93" s="1">
        <v>1521653</v>
      </c>
      <c r="T93" s="1">
        <v>77.8</v>
      </c>
      <c r="U93" s="1">
        <v>270057</v>
      </c>
      <c r="V93" s="1">
        <v>92.4</v>
      </c>
      <c r="W93" s="1" t="s">
        <v>35</v>
      </c>
      <c r="X93" s="1">
        <v>16</v>
      </c>
      <c r="Y93" s="1">
        <v>16</v>
      </c>
      <c r="Z93" s="1">
        <v>16</v>
      </c>
      <c r="AA93" s="1">
        <v>16</v>
      </c>
      <c r="AB93" s="1" t="s">
        <v>36</v>
      </c>
      <c r="AC93" s="1">
        <v>4</v>
      </c>
      <c r="AD93" s="1">
        <v>4</v>
      </c>
      <c r="AE93" s="1">
        <v>4</v>
      </c>
      <c r="AF93" s="1">
        <v>4</v>
      </c>
    </row>
    <row r="94" spans="1:32" x14ac:dyDescent="0.25">
      <c r="A94" s="1" t="s">
        <v>92</v>
      </c>
      <c r="B94" s="1">
        <v>48113</v>
      </c>
      <c r="C94" s="1">
        <v>46</v>
      </c>
      <c r="D94" s="1" t="s">
        <v>33</v>
      </c>
      <c r="E94" s="1" t="s">
        <v>34</v>
      </c>
      <c r="F94" s="1">
        <v>54</v>
      </c>
      <c r="G94" s="3">
        <v>1423992</v>
      </c>
      <c r="H94" s="3">
        <v>1423854</v>
      </c>
      <c r="I94" s="1">
        <v>65.3</v>
      </c>
      <c r="J94" s="3">
        <v>1315589</v>
      </c>
      <c r="K94" s="1">
        <v>67.3</v>
      </c>
      <c r="L94" s="3">
        <v>239828</v>
      </c>
      <c r="M94" s="1">
        <v>82.1</v>
      </c>
      <c r="N94" s="1">
        <v>99.1</v>
      </c>
      <c r="O94" s="1">
        <v>1657016</v>
      </c>
      <c r="P94" s="1">
        <v>62.9</v>
      </c>
      <c r="Q94" s="1">
        <v>1655205</v>
      </c>
      <c r="R94" s="1">
        <v>76</v>
      </c>
      <c r="S94" s="1">
        <v>1522949</v>
      </c>
      <c r="T94" s="1">
        <v>77.900000000000006</v>
      </c>
      <c r="U94" s="1">
        <v>270196</v>
      </c>
      <c r="V94" s="1">
        <v>92.5</v>
      </c>
      <c r="W94" s="1" t="s">
        <v>35</v>
      </c>
      <c r="X94" s="1">
        <v>16</v>
      </c>
      <c r="Y94" s="1">
        <v>16</v>
      </c>
      <c r="Z94" s="1">
        <v>16</v>
      </c>
      <c r="AA94" s="1">
        <v>16</v>
      </c>
      <c r="AB94" s="1" t="s">
        <v>36</v>
      </c>
      <c r="AC94" s="1">
        <v>4</v>
      </c>
      <c r="AD94" s="1">
        <v>4</v>
      </c>
      <c r="AE94" s="1">
        <v>4</v>
      </c>
      <c r="AF94" s="1">
        <v>4</v>
      </c>
    </row>
    <row r="95" spans="1:32" x14ac:dyDescent="0.25">
      <c r="A95" s="1" t="s">
        <v>93</v>
      </c>
      <c r="B95" s="1">
        <v>48113</v>
      </c>
      <c r="C95" s="1">
        <v>46</v>
      </c>
      <c r="D95" s="1" t="s">
        <v>33</v>
      </c>
      <c r="E95" s="1" t="s">
        <v>34</v>
      </c>
      <c r="F95" s="1">
        <v>54.1</v>
      </c>
      <c r="G95" s="3">
        <v>1425289</v>
      </c>
      <c r="H95" s="3">
        <v>1425149</v>
      </c>
      <c r="I95" s="1">
        <v>65.400000000000006</v>
      </c>
      <c r="J95" s="3">
        <v>1316779</v>
      </c>
      <c r="K95" s="1">
        <v>67.3</v>
      </c>
      <c r="L95" s="3">
        <v>240015</v>
      </c>
      <c r="M95" s="1">
        <v>82.2</v>
      </c>
      <c r="N95" s="1">
        <v>99.1</v>
      </c>
      <c r="O95" s="1">
        <v>1658498</v>
      </c>
      <c r="P95" s="1">
        <v>62.9</v>
      </c>
      <c r="Q95" s="1">
        <v>1656614</v>
      </c>
      <c r="R95" s="1">
        <v>76</v>
      </c>
      <c r="S95" s="1">
        <v>1524229</v>
      </c>
      <c r="T95" s="1">
        <v>78</v>
      </c>
      <c r="U95" s="1">
        <v>270358</v>
      </c>
      <c r="V95" s="1">
        <v>92.6</v>
      </c>
      <c r="W95" s="1" t="s">
        <v>35</v>
      </c>
      <c r="X95" s="1">
        <v>16</v>
      </c>
      <c r="Y95" s="1">
        <v>16</v>
      </c>
      <c r="Z95" s="1">
        <v>16</v>
      </c>
      <c r="AA95" s="1">
        <v>16</v>
      </c>
      <c r="AB95" s="1" t="s">
        <v>36</v>
      </c>
      <c r="AC95" s="1">
        <v>4</v>
      </c>
      <c r="AD95" s="1">
        <v>4</v>
      </c>
      <c r="AE95" s="1">
        <v>4</v>
      </c>
      <c r="AF95" s="1">
        <v>4</v>
      </c>
    </row>
    <row r="96" spans="1:32" x14ac:dyDescent="0.25">
      <c r="A96" s="1" t="s">
        <v>94</v>
      </c>
      <c r="B96" s="1">
        <v>48113</v>
      </c>
      <c r="C96" s="1">
        <v>46</v>
      </c>
      <c r="D96" s="1" t="s">
        <v>33</v>
      </c>
      <c r="E96" s="1" t="s">
        <v>34</v>
      </c>
      <c r="F96" s="1">
        <v>54.1</v>
      </c>
      <c r="G96" s="3">
        <v>1426441</v>
      </c>
      <c r="H96" s="3">
        <v>1426301</v>
      </c>
      <c r="I96" s="1">
        <v>65.5</v>
      </c>
      <c r="J96" s="3">
        <v>1317840</v>
      </c>
      <c r="K96" s="1">
        <v>67.400000000000006</v>
      </c>
      <c r="L96" s="3">
        <v>240186</v>
      </c>
      <c r="M96" s="1">
        <v>82.2</v>
      </c>
      <c r="N96" s="1">
        <v>99.1</v>
      </c>
      <c r="O96" s="1">
        <v>1660020</v>
      </c>
      <c r="P96" s="1">
        <v>63</v>
      </c>
      <c r="Q96" s="1">
        <v>1658012</v>
      </c>
      <c r="R96" s="1">
        <v>76.099999999999994</v>
      </c>
      <c r="S96" s="1">
        <v>1525493</v>
      </c>
      <c r="T96" s="1">
        <v>78</v>
      </c>
      <c r="U96" s="1">
        <v>270553</v>
      </c>
      <c r="V96" s="1">
        <v>92.6</v>
      </c>
      <c r="W96" s="1" t="s">
        <v>35</v>
      </c>
      <c r="X96" s="1">
        <v>16</v>
      </c>
      <c r="Y96" s="1">
        <v>16</v>
      </c>
      <c r="Z96" s="1">
        <v>16</v>
      </c>
      <c r="AA96" s="1">
        <v>16</v>
      </c>
      <c r="AB96" s="1" t="s">
        <v>36</v>
      </c>
      <c r="AC96" s="1">
        <v>4</v>
      </c>
      <c r="AD96" s="1">
        <v>4</v>
      </c>
      <c r="AE96" s="1">
        <v>4</v>
      </c>
      <c r="AF96" s="1">
        <v>4</v>
      </c>
    </row>
    <row r="97" spans="1:32" x14ac:dyDescent="0.25">
      <c r="A97" s="1" t="s">
        <v>95</v>
      </c>
      <c r="B97" s="1">
        <v>48113</v>
      </c>
      <c r="C97" s="1">
        <v>46</v>
      </c>
      <c r="D97" s="1" t="s">
        <v>33</v>
      </c>
      <c r="E97" s="1" t="s">
        <v>34</v>
      </c>
      <c r="F97" s="1">
        <v>54.2</v>
      </c>
      <c r="G97" s="3">
        <v>1428282</v>
      </c>
      <c r="H97" s="3">
        <v>1428136</v>
      </c>
      <c r="I97" s="1">
        <v>65.5</v>
      </c>
      <c r="J97" s="3">
        <v>1319510</v>
      </c>
      <c r="K97" s="1">
        <v>67.5</v>
      </c>
      <c r="L97" s="3">
        <v>240466</v>
      </c>
      <c r="M97" s="1">
        <v>82.3</v>
      </c>
      <c r="N97" s="1">
        <v>99.1</v>
      </c>
      <c r="O97" s="1">
        <v>1675695</v>
      </c>
      <c r="P97" s="1">
        <v>63.6</v>
      </c>
      <c r="Q97" s="1">
        <v>1659884</v>
      </c>
      <c r="R97" s="1">
        <v>76.2</v>
      </c>
      <c r="S97" s="1">
        <v>1527185</v>
      </c>
      <c r="T97" s="1">
        <v>78.099999999999994</v>
      </c>
      <c r="U97" s="1">
        <v>270780</v>
      </c>
      <c r="V97" s="1">
        <v>92.7</v>
      </c>
      <c r="W97" s="1" t="s">
        <v>35</v>
      </c>
      <c r="X97" s="1">
        <v>16</v>
      </c>
      <c r="Y97" s="1">
        <v>16</v>
      </c>
      <c r="Z97" s="1">
        <v>16</v>
      </c>
      <c r="AA97" s="1">
        <v>16</v>
      </c>
      <c r="AB97" s="1" t="s">
        <v>36</v>
      </c>
      <c r="AC97" s="1">
        <v>4</v>
      </c>
      <c r="AD97" s="1">
        <v>4</v>
      </c>
      <c r="AE97" s="1">
        <v>4</v>
      </c>
      <c r="AF97" s="1">
        <v>4</v>
      </c>
    </row>
    <row r="98" spans="1:32" x14ac:dyDescent="0.25">
      <c r="A98" s="1" t="s">
        <v>96</v>
      </c>
      <c r="B98" s="1">
        <v>48113</v>
      </c>
      <c r="C98" s="1">
        <v>46</v>
      </c>
      <c r="D98" s="1" t="s">
        <v>33</v>
      </c>
      <c r="E98" s="1" t="s">
        <v>34</v>
      </c>
      <c r="F98" s="1">
        <v>54.2</v>
      </c>
      <c r="G98" s="3">
        <v>1429506</v>
      </c>
      <c r="H98" s="3">
        <v>1429360</v>
      </c>
      <c r="I98" s="1">
        <v>65.599999999999994</v>
      </c>
      <c r="J98" s="3">
        <v>1320650</v>
      </c>
      <c r="K98" s="1">
        <v>67.5</v>
      </c>
      <c r="L98" s="3">
        <v>240643</v>
      </c>
      <c r="M98" s="1">
        <v>82.4</v>
      </c>
      <c r="N98" s="1">
        <v>99.1</v>
      </c>
      <c r="O98" s="1">
        <v>1677214</v>
      </c>
      <c r="P98" s="1">
        <v>63.6</v>
      </c>
      <c r="Q98" s="1">
        <v>1661313</v>
      </c>
      <c r="R98" s="1">
        <v>76.2</v>
      </c>
      <c r="S98" s="1">
        <v>1528483</v>
      </c>
      <c r="T98" s="1">
        <v>78.2</v>
      </c>
      <c r="U98" s="1">
        <v>270972</v>
      </c>
      <c r="V98" s="1">
        <v>92.8</v>
      </c>
      <c r="W98" s="1" t="s">
        <v>35</v>
      </c>
      <c r="X98" s="1">
        <v>16</v>
      </c>
      <c r="Y98" s="1">
        <v>16</v>
      </c>
      <c r="Z98" s="1">
        <v>16</v>
      </c>
      <c r="AA98" s="1">
        <v>16</v>
      </c>
      <c r="AB98" s="1" t="s">
        <v>36</v>
      </c>
      <c r="AC98" s="1">
        <v>4</v>
      </c>
      <c r="AD98" s="1">
        <v>4</v>
      </c>
      <c r="AE98" s="1">
        <v>4</v>
      </c>
      <c r="AF98" s="1">
        <v>4</v>
      </c>
    </row>
    <row r="99" spans="1:32" x14ac:dyDescent="0.25">
      <c r="A99" s="1" t="s">
        <v>97</v>
      </c>
      <c r="B99" s="1">
        <v>48113</v>
      </c>
      <c r="C99" s="1">
        <v>47</v>
      </c>
      <c r="D99" s="1" t="s">
        <v>33</v>
      </c>
      <c r="E99" s="1" t="s">
        <v>34</v>
      </c>
      <c r="F99" s="1">
        <v>54.3</v>
      </c>
      <c r="G99" s="3">
        <v>1430617</v>
      </c>
      <c r="H99" s="3">
        <v>1430469</v>
      </c>
      <c r="I99" s="1">
        <v>65.7</v>
      </c>
      <c r="J99" s="3">
        <v>1321644</v>
      </c>
      <c r="K99" s="1">
        <v>67.599999999999994</v>
      </c>
      <c r="L99" s="3">
        <v>240760</v>
      </c>
      <c r="M99" s="1">
        <v>82.4</v>
      </c>
      <c r="N99" s="1">
        <v>99.1</v>
      </c>
      <c r="O99" s="1">
        <v>1681317</v>
      </c>
      <c r="P99" s="1">
        <v>63.8</v>
      </c>
      <c r="Q99" s="1">
        <v>1662687</v>
      </c>
      <c r="R99" s="1">
        <v>76.3</v>
      </c>
      <c r="S99" s="1">
        <v>1529690</v>
      </c>
      <c r="T99" s="1">
        <v>78.2</v>
      </c>
      <c r="U99" s="1">
        <v>271128</v>
      </c>
      <c r="V99" s="1">
        <v>92.8</v>
      </c>
      <c r="W99" s="1" t="s">
        <v>35</v>
      </c>
      <c r="X99" s="1">
        <v>16</v>
      </c>
      <c r="Y99" s="1">
        <v>16</v>
      </c>
      <c r="Z99" s="1">
        <v>16</v>
      </c>
      <c r="AA99" s="1">
        <v>16</v>
      </c>
      <c r="AB99" s="1" t="s">
        <v>36</v>
      </c>
      <c r="AC99" s="1">
        <v>4</v>
      </c>
      <c r="AD99" s="1">
        <v>4</v>
      </c>
      <c r="AE99" s="1">
        <v>4</v>
      </c>
      <c r="AF99" s="1">
        <v>4</v>
      </c>
    </row>
    <row r="100" spans="1:32" x14ac:dyDescent="0.25">
      <c r="A100" s="1" t="s">
        <v>98</v>
      </c>
      <c r="B100" s="1">
        <v>48113</v>
      </c>
      <c r="C100" s="1">
        <v>47</v>
      </c>
      <c r="D100" s="1" t="s">
        <v>33</v>
      </c>
      <c r="E100" s="1" t="s">
        <v>34</v>
      </c>
      <c r="F100" s="1">
        <v>54.3</v>
      </c>
      <c r="G100" s="3">
        <v>1431362</v>
      </c>
      <c r="H100" s="3">
        <v>1431214</v>
      </c>
      <c r="I100" s="1">
        <v>65.7</v>
      </c>
      <c r="J100" s="3">
        <v>1322317</v>
      </c>
      <c r="K100" s="1">
        <v>67.599999999999994</v>
      </c>
      <c r="L100" s="3">
        <v>240840</v>
      </c>
      <c r="M100" s="1">
        <v>82.4</v>
      </c>
      <c r="N100" s="1">
        <v>99.1</v>
      </c>
      <c r="O100" s="1">
        <v>1683185</v>
      </c>
      <c r="P100" s="1">
        <v>63.9</v>
      </c>
      <c r="Q100" s="1">
        <v>1663684</v>
      </c>
      <c r="R100" s="1">
        <v>76.400000000000006</v>
      </c>
      <c r="S100" s="1">
        <v>1530551</v>
      </c>
      <c r="T100" s="1">
        <v>78.3</v>
      </c>
      <c r="U100" s="1">
        <v>271228</v>
      </c>
      <c r="V100" s="1">
        <v>92.8</v>
      </c>
      <c r="W100" s="1" t="s">
        <v>35</v>
      </c>
      <c r="X100" s="1">
        <v>16</v>
      </c>
      <c r="Y100" s="1">
        <v>16</v>
      </c>
      <c r="Z100" s="1">
        <v>16</v>
      </c>
      <c r="AA100" s="1">
        <v>16</v>
      </c>
      <c r="AB100" s="1" t="s">
        <v>36</v>
      </c>
      <c r="AC100" s="1">
        <v>4</v>
      </c>
      <c r="AD100" s="1">
        <v>4</v>
      </c>
      <c r="AE100" s="1">
        <v>4</v>
      </c>
      <c r="AF100" s="1">
        <v>4</v>
      </c>
    </row>
    <row r="101" spans="1:32" x14ac:dyDescent="0.25">
      <c r="A101" s="1" t="s">
        <v>99</v>
      </c>
      <c r="B101" s="1">
        <v>48113</v>
      </c>
      <c r="C101" s="1">
        <v>47</v>
      </c>
      <c r="D101" s="1" t="s">
        <v>33</v>
      </c>
      <c r="E101" s="1" t="s">
        <v>34</v>
      </c>
      <c r="F101" s="1">
        <v>54.3</v>
      </c>
      <c r="G101" s="3">
        <v>1432343</v>
      </c>
      <c r="H101" s="3">
        <v>1432191</v>
      </c>
      <c r="I101" s="1">
        <v>65.7</v>
      </c>
      <c r="J101" s="3">
        <v>1323202</v>
      </c>
      <c r="K101" s="1">
        <v>67.7</v>
      </c>
      <c r="L101" s="3">
        <v>240925</v>
      </c>
      <c r="M101" s="1">
        <v>82.5</v>
      </c>
      <c r="N101" s="1">
        <v>99.1</v>
      </c>
      <c r="O101" s="1">
        <v>1685633</v>
      </c>
      <c r="P101" s="1">
        <v>64</v>
      </c>
      <c r="Q101" s="1">
        <v>1664983</v>
      </c>
      <c r="R101" s="1">
        <v>76.400000000000006</v>
      </c>
      <c r="S101" s="1">
        <v>1531686</v>
      </c>
      <c r="T101" s="1">
        <v>78.3</v>
      </c>
      <c r="U101" s="1">
        <v>271345</v>
      </c>
      <c r="V101" s="1">
        <v>92.9</v>
      </c>
      <c r="W101" s="1" t="s">
        <v>35</v>
      </c>
      <c r="X101" s="1">
        <v>16</v>
      </c>
      <c r="Y101" s="1">
        <v>16</v>
      </c>
      <c r="Z101" s="1">
        <v>16</v>
      </c>
      <c r="AA101" s="1">
        <v>16</v>
      </c>
      <c r="AB101" s="1" t="s">
        <v>36</v>
      </c>
      <c r="AC101" s="1">
        <v>4</v>
      </c>
      <c r="AD101" s="1">
        <v>4</v>
      </c>
      <c r="AE101" s="1">
        <v>4</v>
      </c>
      <c r="AF101" s="1">
        <v>4</v>
      </c>
    </row>
    <row r="102" spans="1:32" x14ac:dyDescent="0.25">
      <c r="A102" s="1" t="s">
        <v>100</v>
      </c>
      <c r="B102" s="1">
        <v>48113</v>
      </c>
      <c r="C102" s="1">
        <v>47</v>
      </c>
      <c r="D102" s="1" t="s">
        <v>33</v>
      </c>
      <c r="E102" s="1" t="s">
        <v>34</v>
      </c>
      <c r="F102" s="1">
        <v>54.4</v>
      </c>
      <c r="G102" s="3">
        <v>1433586</v>
      </c>
      <c r="H102" s="3">
        <v>1433423</v>
      </c>
      <c r="I102" s="1">
        <v>65.8</v>
      </c>
      <c r="J102" s="3">
        <v>1324334</v>
      </c>
      <c r="K102" s="1">
        <v>67.7</v>
      </c>
      <c r="L102" s="3">
        <v>241097</v>
      </c>
      <c r="M102" s="1">
        <v>82.5</v>
      </c>
      <c r="N102" s="1">
        <v>99.1</v>
      </c>
      <c r="O102" s="1">
        <v>1689147</v>
      </c>
      <c r="P102" s="1">
        <v>64.099999999999994</v>
      </c>
      <c r="Q102" s="1">
        <v>1666435</v>
      </c>
      <c r="R102" s="1">
        <v>76.5</v>
      </c>
      <c r="S102" s="1">
        <v>1532970</v>
      </c>
      <c r="T102" s="1">
        <v>78.400000000000006</v>
      </c>
      <c r="U102" s="1">
        <v>271506</v>
      </c>
      <c r="V102" s="1">
        <v>92.9</v>
      </c>
      <c r="W102" s="1" t="s">
        <v>35</v>
      </c>
      <c r="X102" s="1">
        <v>16</v>
      </c>
      <c r="Y102" s="1">
        <v>16</v>
      </c>
      <c r="Z102" s="1">
        <v>16</v>
      </c>
      <c r="AA102" s="1">
        <v>16</v>
      </c>
      <c r="AB102" s="1" t="s">
        <v>36</v>
      </c>
      <c r="AC102" s="1">
        <v>4</v>
      </c>
      <c r="AD102" s="1">
        <v>4</v>
      </c>
      <c r="AE102" s="1">
        <v>4</v>
      </c>
      <c r="AF102" s="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5F5D-DC12-4177-AD33-357DA3FBEE23}">
  <dimension ref="A1:K13"/>
  <sheetViews>
    <sheetView zoomScale="130" zoomScaleNormal="130" workbookViewId="0">
      <selection activeCell="N8" sqref="N8"/>
    </sheetView>
  </sheetViews>
  <sheetFormatPr defaultRowHeight="15" x14ac:dyDescent="0.25"/>
  <cols>
    <col min="1" max="1" width="7.140625" bestFit="1" customWidth="1"/>
    <col min="2" max="2" width="10.42578125" bestFit="1" customWidth="1"/>
    <col min="4" max="4" width="8" bestFit="1" customWidth="1"/>
    <col min="5" max="5" width="6.42578125" customWidth="1"/>
    <col min="7" max="7" width="8" bestFit="1" customWidth="1"/>
    <col min="8" max="8" width="7.5703125" customWidth="1"/>
    <col min="10" max="10" width="8" bestFit="1" customWidth="1"/>
  </cols>
  <sheetData>
    <row r="1" spans="1:11" ht="36" customHeight="1" x14ac:dyDescent="0.25">
      <c r="A1" s="19" t="s">
        <v>105</v>
      </c>
      <c r="B1" s="33" t="s">
        <v>106</v>
      </c>
      <c r="C1" s="29" t="s">
        <v>122</v>
      </c>
      <c r="D1" s="30"/>
      <c r="E1" s="31"/>
      <c r="F1" s="29" t="s">
        <v>123</v>
      </c>
      <c r="G1" s="30"/>
      <c r="H1" s="30"/>
      <c r="I1" s="32" t="s">
        <v>124</v>
      </c>
      <c r="J1" s="32"/>
      <c r="K1" s="32"/>
    </row>
    <row r="2" spans="1:11" ht="96.75" customHeight="1" x14ac:dyDescent="0.25">
      <c r="A2" s="20"/>
      <c r="B2" s="34"/>
      <c r="C2" s="25" t="s">
        <v>107</v>
      </c>
      <c r="D2" s="26"/>
      <c r="E2" s="27"/>
      <c r="F2" s="25" t="s">
        <v>108</v>
      </c>
      <c r="G2" s="26"/>
      <c r="H2" s="26"/>
      <c r="I2" s="28" t="s">
        <v>109</v>
      </c>
      <c r="J2" s="28"/>
      <c r="K2" s="28"/>
    </row>
    <row r="3" spans="1:11" ht="38.25" x14ac:dyDescent="0.25">
      <c r="A3" s="21"/>
      <c r="B3" s="35"/>
      <c r="C3" s="10" t="s">
        <v>110</v>
      </c>
      <c r="D3" s="10" t="s">
        <v>111</v>
      </c>
      <c r="E3" s="10" t="s">
        <v>121</v>
      </c>
      <c r="F3" s="10" t="s">
        <v>112</v>
      </c>
      <c r="G3" s="10" t="s">
        <v>113</v>
      </c>
      <c r="H3" s="10" t="s">
        <v>121</v>
      </c>
      <c r="I3" s="14" t="s">
        <v>114</v>
      </c>
      <c r="J3" s="15" t="s">
        <v>111</v>
      </c>
      <c r="K3" s="16" t="s">
        <v>121</v>
      </c>
    </row>
    <row r="4" spans="1:11" x14ac:dyDescent="0.25">
      <c r="A4" s="19" t="s">
        <v>115</v>
      </c>
      <c r="B4" s="5" t="s">
        <v>116</v>
      </c>
      <c r="C4" s="6">
        <v>204729</v>
      </c>
      <c r="D4" s="7">
        <v>0</v>
      </c>
      <c r="E4" s="17">
        <f>D4/C4</f>
        <v>0</v>
      </c>
      <c r="F4" s="8">
        <v>162297</v>
      </c>
      <c r="G4" s="7">
        <v>1</v>
      </c>
      <c r="H4" s="17">
        <f>G4/F4</f>
        <v>6.1615433433766489E-6</v>
      </c>
      <c r="I4" s="9">
        <v>279</v>
      </c>
      <c r="J4" s="7">
        <v>0</v>
      </c>
      <c r="K4" s="18">
        <f>J4/I4</f>
        <v>0</v>
      </c>
    </row>
    <row r="5" spans="1:11" x14ac:dyDescent="0.25">
      <c r="A5" s="20"/>
      <c r="B5" s="10" t="s">
        <v>117</v>
      </c>
      <c r="C5" s="6">
        <v>248881</v>
      </c>
      <c r="D5" s="7">
        <v>0</v>
      </c>
      <c r="E5" s="17">
        <f t="shared" ref="E5:E13" si="0">D5/C5</f>
        <v>0</v>
      </c>
      <c r="F5" s="6">
        <v>222067</v>
      </c>
      <c r="G5" s="7">
        <v>2</v>
      </c>
      <c r="H5" s="17">
        <f t="shared" ref="H5:H13" si="1">G5/F5</f>
        <v>9.0062908941895921E-6</v>
      </c>
      <c r="I5" s="6">
        <v>97807</v>
      </c>
      <c r="J5" s="7">
        <v>0</v>
      </c>
      <c r="K5" s="17">
        <f t="shared" ref="K5:K13" si="2">J5/I5</f>
        <v>0</v>
      </c>
    </row>
    <row r="6" spans="1:11" x14ac:dyDescent="0.25">
      <c r="A6" s="20"/>
      <c r="B6" s="10" t="s">
        <v>118</v>
      </c>
      <c r="C6" s="6">
        <v>263845</v>
      </c>
      <c r="D6" s="7">
        <v>1</v>
      </c>
      <c r="E6" s="17">
        <f t="shared" si="0"/>
        <v>3.7901040383558529E-6</v>
      </c>
      <c r="F6" s="6">
        <v>242697</v>
      </c>
      <c r="G6" s="7">
        <v>6</v>
      </c>
      <c r="H6" s="17">
        <f t="shared" si="1"/>
        <v>2.4722184452218197E-5</v>
      </c>
      <c r="I6" s="8">
        <v>141910</v>
      </c>
      <c r="J6" s="7">
        <v>0</v>
      </c>
      <c r="K6" s="17">
        <f t="shared" si="2"/>
        <v>0</v>
      </c>
    </row>
    <row r="7" spans="1:11" x14ac:dyDescent="0.25">
      <c r="A7" s="20"/>
      <c r="B7" s="10" t="s">
        <v>119</v>
      </c>
      <c r="C7" s="6">
        <v>247365</v>
      </c>
      <c r="D7" s="7">
        <v>0</v>
      </c>
      <c r="E7" s="17">
        <f t="shared" si="0"/>
        <v>0</v>
      </c>
      <c r="F7" s="6">
        <v>229189</v>
      </c>
      <c r="G7" s="7">
        <v>1</v>
      </c>
      <c r="H7" s="17">
        <f t="shared" si="1"/>
        <v>4.3632111488771274E-6</v>
      </c>
      <c r="I7" s="8">
        <v>130283</v>
      </c>
      <c r="J7" s="7">
        <v>0</v>
      </c>
      <c r="K7" s="17">
        <f t="shared" si="2"/>
        <v>0</v>
      </c>
    </row>
    <row r="8" spans="1:11" x14ac:dyDescent="0.25">
      <c r="A8" s="21"/>
      <c r="B8" s="11">
        <v>30</v>
      </c>
      <c r="C8" s="6">
        <v>2127538</v>
      </c>
      <c r="D8" s="7">
        <v>3</v>
      </c>
      <c r="E8" s="17">
        <f t="shared" si="0"/>
        <v>1.4100805720038844E-6</v>
      </c>
      <c r="F8" s="6">
        <v>2029074</v>
      </c>
      <c r="G8" s="7">
        <v>7</v>
      </c>
      <c r="H8" s="17">
        <f t="shared" si="1"/>
        <v>3.44984953727661E-6</v>
      </c>
      <c r="I8" s="8">
        <v>1542142</v>
      </c>
      <c r="J8" s="7">
        <v>0</v>
      </c>
      <c r="K8" s="17">
        <f t="shared" si="2"/>
        <v>0</v>
      </c>
    </row>
    <row r="9" spans="1:11" x14ac:dyDescent="0.25">
      <c r="A9" s="22" t="s">
        <v>120</v>
      </c>
      <c r="B9" s="10" t="s">
        <v>116</v>
      </c>
      <c r="C9" s="8">
        <v>192014</v>
      </c>
      <c r="D9" s="7">
        <v>1</v>
      </c>
      <c r="E9" s="17">
        <f t="shared" si="0"/>
        <v>5.207953586717635E-6</v>
      </c>
      <c r="F9" s="8">
        <v>151081</v>
      </c>
      <c r="G9" s="7">
        <v>10</v>
      </c>
      <c r="H9" s="17">
        <f t="shared" si="1"/>
        <v>6.6189659851338025E-5</v>
      </c>
      <c r="I9" s="9">
        <v>292</v>
      </c>
      <c r="J9" s="7">
        <v>0</v>
      </c>
      <c r="K9" s="17">
        <f t="shared" si="2"/>
        <v>0</v>
      </c>
    </row>
    <row r="10" spans="1:11" x14ac:dyDescent="0.25">
      <c r="A10" s="23"/>
      <c r="B10" s="10" t="s">
        <v>117</v>
      </c>
      <c r="C10" s="6">
        <v>254497</v>
      </c>
      <c r="D10" s="7">
        <v>3</v>
      </c>
      <c r="E10" s="17">
        <f t="shared" si="0"/>
        <v>1.1787958207758833E-5</v>
      </c>
      <c r="F10" s="6">
        <v>223079</v>
      </c>
      <c r="G10" s="12">
        <v>36</v>
      </c>
      <c r="H10" s="17">
        <f t="shared" si="1"/>
        <v>1.6137780786178887E-4</v>
      </c>
      <c r="I10" s="6">
        <v>96238</v>
      </c>
      <c r="J10" s="7">
        <v>5</v>
      </c>
      <c r="K10" s="17">
        <f t="shared" si="2"/>
        <v>5.1954529395872731E-5</v>
      </c>
    </row>
    <row r="11" spans="1:11" x14ac:dyDescent="0.25">
      <c r="A11" s="23"/>
      <c r="B11" s="10" t="s">
        <v>118</v>
      </c>
      <c r="C11" s="6">
        <v>275235</v>
      </c>
      <c r="D11" s="7">
        <v>6</v>
      </c>
      <c r="E11" s="17">
        <f t="shared" si="0"/>
        <v>2.1799553109161261E-5</v>
      </c>
      <c r="F11" s="6">
        <v>251672</v>
      </c>
      <c r="G11" s="7">
        <v>26</v>
      </c>
      <c r="H11" s="17">
        <f t="shared" si="1"/>
        <v>1.0330906894688325E-4</v>
      </c>
      <c r="I11" s="8">
        <v>139015</v>
      </c>
      <c r="J11" s="7">
        <v>5</v>
      </c>
      <c r="K11" s="17">
        <f t="shared" si="2"/>
        <v>3.5967341653778371E-5</v>
      </c>
    </row>
    <row r="12" spans="1:11" x14ac:dyDescent="0.25">
      <c r="A12" s="23"/>
      <c r="B12" s="5" t="s">
        <v>119</v>
      </c>
      <c r="C12" s="6">
        <v>257713</v>
      </c>
      <c r="D12" s="7">
        <v>3</v>
      </c>
      <c r="E12" s="17">
        <f t="shared" si="0"/>
        <v>1.1640856301389531E-5</v>
      </c>
      <c r="F12" s="6">
        <v>239319</v>
      </c>
      <c r="G12" s="7">
        <v>20</v>
      </c>
      <c r="H12" s="17">
        <f t="shared" si="1"/>
        <v>8.3570464526427064E-5</v>
      </c>
      <c r="I12" s="8">
        <v>133650</v>
      </c>
      <c r="J12" s="7">
        <v>1</v>
      </c>
      <c r="K12" s="17">
        <f t="shared" si="2"/>
        <v>7.4822297044519263E-6</v>
      </c>
    </row>
    <row r="13" spans="1:11" x14ac:dyDescent="0.25">
      <c r="A13" s="24"/>
      <c r="B13" s="11">
        <v>30</v>
      </c>
      <c r="C13" s="8">
        <v>1983230</v>
      </c>
      <c r="D13" s="7">
        <v>10</v>
      </c>
      <c r="E13" s="17">
        <f t="shared" si="0"/>
        <v>5.0422795137225637E-6</v>
      </c>
      <c r="F13" s="8">
        <v>1897067</v>
      </c>
      <c r="G13" s="7">
        <v>32</v>
      </c>
      <c r="H13" s="17">
        <f t="shared" si="1"/>
        <v>1.6868144351253805E-5</v>
      </c>
      <c r="I13" s="8">
        <v>1448745</v>
      </c>
      <c r="J13" s="7">
        <v>6</v>
      </c>
      <c r="K13" s="17">
        <f t="shared" si="2"/>
        <v>4.1415155876292929E-6</v>
      </c>
    </row>
  </sheetData>
  <mergeCells count="10">
    <mergeCell ref="C1:E1"/>
    <mergeCell ref="F1:H1"/>
    <mergeCell ref="I1:K1"/>
    <mergeCell ref="A1:A3"/>
    <mergeCell ref="B1:B3"/>
    <mergeCell ref="A4:A8"/>
    <mergeCell ref="A9:A13"/>
    <mergeCell ref="C2:E2"/>
    <mergeCell ref="F2:H2"/>
    <mergeCell ref="I2:K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tabSelected="1" workbookViewId="0">
      <selection activeCell="C24" sqref="C24"/>
    </sheetView>
  </sheetViews>
  <sheetFormatPr defaultRowHeight="15" x14ac:dyDescent="0.25"/>
  <cols>
    <col min="1" max="1" width="13.28515625" customWidth="1"/>
    <col min="2" max="2" width="22.28515625" customWidth="1"/>
    <col min="3" max="3" width="20" customWidth="1"/>
    <col min="4" max="4" width="23.7109375" customWidth="1"/>
    <col min="5" max="5" width="21.140625" customWidth="1"/>
  </cols>
  <sheetData>
    <row r="1" spans="1:5" x14ac:dyDescent="0.25">
      <c r="A1" s="4" t="s">
        <v>0</v>
      </c>
      <c r="B1" s="4" t="s">
        <v>101</v>
      </c>
      <c r="C1" s="4" t="s">
        <v>102</v>
      </c>
      <c r="D1" s="4" t="s">
        <v>103</v>
      </c>
      <c r="E1" s="4" t="s">
        <v>104</v>
      </c>
    </row>
    <row r="2" spans="1:5" x14ac:dyDescent="0.25">
      <c r="A2" s="1" t="s">
        <v>79</v>
      </c>
      <c r="B2" s="3">
        <f>'COVID-19_Vaccinations_in_the_Un'!H69-'COVID-19_Vaccinations_in_the_Un'!J69</f>
        <v>103400</v>
      </c>
      <c r="C2" s="13">
        <f>('Myocarditis rates'!E9+'Myocarditis rates'!H9+'Myocarditis rates'!E10+'Myocarditis rates'!H10)*($B$2/4)</f>
        <v>6.3219633602715462</v>
      </c>
      <c r="D2" s="13">
        <f>('Myocarditis rates'!E4+'Myocarditis rates'!H4+'Myocarditis rates'!E5+'Myocarditis rates'!H5)*($B$2/4)</f>
        <v>0.39208851504108733</v>
      </c>
      <c r="E2" s="13">
        <f>SUM(C2:D2)</f>
        <v>6.7140518753126335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COVID-19_Vaccinations_in_the_Un</vt:lpstr>
      <vt:lpstr>Myocarditis rates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AnKo</dc:creator>
  <cp:lastModifiedBy>AnKo</cp:lastModifiedBy>
  <dcterms:created xsi:type="dcterms:W3CDTF">2021-11-28T17:31:08Z</dcterms:created>
  <dcterms:modified xsi:type="dcterms:W3CDTF">2021-11-29T16:41:59Z</dcterms:modified>
</cp:coreProperties>
</file>